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基础数据表" sheetId="4" r:id="rId1"/>
    <sheet name="基础数据表 (不加入转移)" sheetId="7" state="hidden" r:id="rId2"/>
    <sheet name="整体支出绩效自评表" sheetId="5" r:id="rId3"/>
    <sheet name="业务工作经费" sheetId="1" r:id="rId4"/>
    <sheet name="运行维护经费" sheetId="3" r:id="rId5"/>
    <sheet name="其他事业发展资金" sheetId="2" r:id="rId6"/>
    <sheet name="省级市场监督管理专项" sheetId="6" r:id="rId7"/>
  </sheets>
  <definedNames>
    <definedName name="_xlnm._FilterDatabase" localSheetId="4" hidden="1">运行维护经费!$A$12:$N$94</definedName>
    <definedName name="_xlnm._FilterDatabase" localSheetId="5" hidden="1">其他事业发展资金!$A$12:$M$141</definedName>
    <definedName name="_xlnm._FilterDatabase" localSheetId="6" hidden="1">省级市场监督管理专项!$A$13:$R$142</definedName>
    <definedName name="_xlnm._FilterDatabase" localSheetId="2" hidden="1">整体支出绩效自评表!$A$15:$I$532</definedName>
    <definedName name="_xlnm._FilterDatabase" localSheetId="3" hidden="1">业务工作经费!$A$12:$L$209</definedName>
    <definedName name="_xlnm.Print_Area" localSheetId="6">省级市场监督管理专项!$A$1:$L$142</definedName>
    <definedName name="_xlnm.Print_Area" localSheetId="2">整体支出绩效自评表!$A$1:$I$532</definedName>
    <definedName name="_xlnm.Print_Area" localSheetId="5">其他事业发展资金!$A$1:$I$141</definedName>
    <definedName name="_xlnm.Print_Area" localSheetId="4">运行维护经费!$A$1:$I$95</definedName>
    <definedName name="_xlnm.Print_Area" localSheetId="0">基础数据表!$A$1:$G$27</definedName>
    <definedName name="_xlnm.Print_Area" localSheetId="1">'基础数据表 (不加入转移)'!$A$1:$R$27</definedName>
    <definedName name="_xlnm.Print_Area" localSheetId="3">业务工作经费!$A$1:$N$209</definedName>
  </definedNames>
  <calcPr calcId="144525"/>
</workbook>
</file>

<file path=xl/sharedStrings.xml><?xml version="1.0" encoding="utf-8"?>
<sst xmlns="http://schemas.openxmlformats.org/spreadsheetml/2006/main" count="4056" uniqueCount="1366">
  <si>
    <t>附件1：</t>
  </si>
  <si>
    <t>2024年度部门整体支出绩效评价基础数据表</t>
  </si>
  <si>
    <t>财政供养人员情况（人）</t>
  </si>
  <si>
    <t>编制数</t>
  </si>
  <si>
    <t>2024年实际在职人数</t>
  </si>
  <si>
    <t>控制率</t>
  </si>
  <si>
    <t>经费控制情况（万元）</t>
  </si>
  <si>
    <t>2023年决算数</t>
  </si>
  <si>
    <t>2024年预算数</t>
  </si>
  <si>
    <t>2024年决算数</t>
  </si>
  <si>
    <t>三公经费</t>
  </si>
  <si>
    <t xml:space="preserve">   1、公务用车购置和维护经费</t>
  </si>
  <si>
    <t xml:space="preserve">       其中：公车购置</t>
  </si>
  <si>
    <t xml:space="preserve">             公车运行维护</t>
  </si>
  <si>
    <t xml:space="preserve">   2、出国经费</t>
  </si>
  <si>
    <t xml:space="preserve">   3、公务接待</t>
  </si>
  <si>
    <t>项目支出：</t>
  </si>
  <si>
    <t>1、业务工作专项</t>
  </si>
  <si>
    <t>2、运行维护专项</t>
  </si>
  <si>
    <t>3、省市场监督管理专项资金(包含市县转移支付资金）</t>
  </si>
  <si>
    <t>4.其他事业发展资金</t>
  </si>
  <si>
    <t>5、高校“双一流”建设专项</t>
  </si>
  <si>
    <t>-</t>
  </si>
  <si>
    <t>6.其他省级专项资金</t>
  </si>
  <si>
    <t>公用经费</t>
  </si>
  <si>
    <t xml:space="preserve">    其中：办公经费</t>
  </si>
  <si>
    <t xml:space="preserve">          水费、电费、差旅费</t>
  </si>
  <si>
    <t xml:space="preserve">          会议费、培训费</t>
  </si>
  <si>
    <t>政府采购金额</t>
  </si>
  <si>
    <t>部门基本支出预算调整</t>
  </si>
  <si>
    <t>——</t>
  </si>
  <si>
    <t>楼堂馆所控制情况
（2023年完工项目）</t>
  </si>
  <si>
    <t>批复规模
（㎡）</t>
  </si>
  <si>
    <t>实际规模（㎡）</t>
  </si>
  <si>
    <t>规模控制率</t>
  </si>
  <si>
    <t>预算投资（万元）</t>
  </si>
  <si>
    <t>实际投资（万元）</t>
  </si>
  <si>
    <t>投资概算控制率</t>
  </si>
  <si>
    <t>厉行节约保障措施</t>
  </si>
  <si>
    <t>一、严格按照《预算法》和相关法律、法规的规定及财政改革重点要求编制预算，坚决贯彻落实过“紧日子”要
求，厉行节约，编实编足人员经费，编紧编细一般性行政经费，从严控制“三公”经费、会议费和培训费等支出。
提高年初预算细化程度，强化预算执行约束机制，加大盘活财政存量资金力度，推动预算绩效管理全覆盖，落
实项目资金使用单位（处室）主体责任。
二、加强财政拨款与非财政拨款资金统筹使用，统筹好上级补助和自有财力、存量资金和增量资金、结转资金
和年度预算、财政拨款和单位资金，将落实党中央、国务院和省委、省政府重大决策部署作为预算安排的首要
任务，强化对省局中心工作、重要改革、重点项目的保障，确保全省系统事业发展需要。</t>
  </si>
  <si>
    <t>142.90</t>
  </si>
  <si>
    <t>171.31</t>
  </si>
  <si>
    <t>148.64</t>
  </si>
  <si>
    <t>29.68</t>
  </si>
  <si>
    <t>3、省市场监督管理专项资金</t>
  </si>
  <si>
    <t>2024年度部门整体支出绩效自评表</t>
  </si>
  <si>
    <t>项目支出名称</t>
  </si>
  <si>
    <t>业务工作经费</t>
  </si>
  <si>
    <t>主管部门</t>
  </si>
  <si>
    <t>湖南省市场监督管理局</t>
  </si>
  <si>
    <t>实施单位</t>
  </si>
  <si>
    <t>项目资金
（万元）</t>
  </si>
  <si>
    <t>年初预算数</t>
  </si>
  <si>
    <t>全年预算数</t>
  </si>
  <si>
    <t>全年执行数</t>
  </si>
  <si>
    <t>分值</t>
  </si>
  <si>
    <t>执行率</t>
  </si>
  <si>
    <t>自评得分</t>
  </si>
  <si>
    <t>年度资金总额</t>
  </si>
  <si>
    <t>按收入性质分</t>
  </si>
  <si>
    <t>按支出性质分：</t>
  </si>
  <si>
    <r>
      <rPr>
        <sz val="11"/>
        <color theme="1"/>
        <rFont val="宋体"/>
        <charset val="134"/>
      </rPr>
      <t>其中：</t>
    </r>
    <r>
      <rPr>
        <sz val="10.5"/>
        <color rgb="FF000000"/>
        <rFont val="Times New Roman"/>
        <charset val="134"/>
      </rPr>
      <t xml:space="preserve">  </t>
    </r>
    <r>
      <rPr>
        <sz val="10.5"/>
        <color rgb="FF000000"/>
        <rFont val="仿宋_GB2312"/>
        <charset val="134"/>
      </rPr>
      <t>一般公共预算：</t>
    </r>
    <r>
      <rPr>
        <sz val="10.5"/>
        <color rgb="FF000000"/>
        <rFont val="宋体"/>
        <charset val="134"/>
      </rPr>
      <t>97409.76</t>
    </r>
  </si>
  <si>
    <t>其中：基本支出：41801.31</t>
  </si>
  <si>
    <t xml:space="preserve">        政府性基金拨款：</t>
  </si>
  <si>
    <t xml:space="preserve">       项目支出：42865.76</t>
  </si>
  <si>
    <t xml:space="preserve">        纳入专户管理的非税收入拨款：</t>
  </si>
  <si>
    <t xml:space="preserve">        其他资金：</t>
  </si>
  <si>
    <t>年度总体目标</t>
  </si>
  <si>
    <t>预期目标</t>
  </si>
  <si>
    <t>实际完成情况</t>
  </si>
  <si>
    <t>1、推进全省落实《中共中央 国务院深化改革加强食品安全工作的意见》和《中共湖南省委 湖南省人民政府关于深化改革加强食品安全工作的实施意见》。
2、确保湖南省网络监管系统数据质量，实现对网络交易监测领域的高效监测等。
3、全省非公有制经济组织党组织、新业态新就业群体党组织、社会组织党组织、非公有制经济组织团组织，以建设“两支队伍”为保证、以扩大“两个覆盖”为基础、以发挥“两个作用”为根本、以服务“小个专”为重点，开展“互联网+非公智慧党建”工程，引导全省非公有制经济组织（小微企业、个体工商户、专业市场）党建工作，指导外卖配送员群体党建工作和非公有制经济组织团建工作，负责相关社会组织党建工作。积极主动作为、承担社会责任，非公党建工作持续向好，促进全省非公经济高质量发展。
4、提供棉花水份测定仪计量检定服务；麻类纤维公证检验项目推动麻产品由低端向高端发展。
5、聚力优化环境降费减负，开展检查执法；紧盯社会热点关键节点，疏解价费矛盾，维护市场公平竞争执法。
6、初步搭建市场监管融媒体中心的新媒体视频号矩阵，打造抖音号与微信视频号2个端口，开展内容生产及账号运营；舆情分析师运用云计算、大数据、智能分析等先进理念和技术方法，在日常工作场景和应急工作场景及时推送敏感舆情，切实提高舆情发现力、研判力和协同处置力。
7、坚决贯彻过“紧日子”要求，切实兜牢“三保”底线，严格预算管理；充分发挥绩效考核指挥棒作用，强化预算执行考核激励；加强内部审计，充分发挥内部审计监督作用，以审促改，推动各单位建章立制，扎牢制度笼子，规范管理。
8、按照国家总局和省科技厅部署，结合我局工作实际开展科普活动，助力提升全民科学素质。
9、针对重点领域、重点问题，开展专项整治，加强对重点食品经营主体的监督抽查，推进餐饮安全质量提升，保障校园食品安全，加强食用农产品和食品销售安全监管。
10、建立以信息归集共享为基础、以信息公示为手段、以信用监管为核心的市场监管新制度；健全以“双随机、一公开”监管为基本手段、以重点监管为补充、以信用监管为基础的市场监管新机制；构建以法治为基础、企业自律和社会共治为支撑的市场监管新格局；切实减轻企业负担，提高监管效能，强化信用支撑，进一步营造公平竞争的市场环境和法制化、便利化的营商环境。
11、持续推进经营主体培育工程，实现实有经营主体年增长率5%以上；持续开展“经营主体提升年行动”，实现经营主体中企业占比较上年提升0.2个百分点；实现全省个体工商户分型分类覆盖率50%以上；推进企业开办“一网通办”，优化企业服务，实现企业开办时间压缩到2个工作日内；实现企业开办网办率80%以上；进一步优化企业档案管理服务，实现企业登记档案电子化率90%以上；提升政务服务质量，实现企业群众对登记注册服务满意度达到90%以上。
12、组织离退休老同志开展各类正能量活动，强化离退处人员思想政治建设，不断增强离退休人员的凝聚力，继续为市场监管事业发挥余热。
13、根据法治政府建设要求，组织开展案卷评查，贯彻落实“谁执法谁普法”责任制，推进学法用法考法普法工作，加强法制制度建设审核，做好规范性文件合法性和公平竞争审查，加大法制教育和培训，提升市场监管人员法治业务水平。
14、组织对食品生产单位飞行检查，加强对食品生产加工环节企业监管，提升食品生产加工环节监管能力和水平。
15、完成检验检测业务用房维修、对室内基线场进行维护以及升级改造、房产测绘系统采购，符合钢卷尺、手持测距仪、全站仪和测距仪的周期误差的检定工作的要求。
16、完成局机关及局属事业单位购置专用设备、车辆等设备购置及日常的维护修缮工作。
17、发挥现代后勤保障的作用，加大节能降耗工作力度，快速提升服务质量与效率，保障机关的正常运转。
18、强化全省网络交易市场监管，对全省网络交易市场状况进行持续监测。
19、完成软、硬件采购工作，提升信息化服务水平；提升市场监督管理服务水平和服务能力。
20、加强统一社会信用代码数据库安全运维，确保系统稳定运行，保障数据通道畅通。
21、为展会入驻、行政/司法保护、企业维权需求等，提供咨询服务和技术支撑服务10天；为行政/司法部门、电商平台、企业组织、社会公众等，组织提供知识产权侵权判定意见书、维权援助意见书、专家咨询意见书及各类知识产权分析报告；加强专利预审制度建设和预审人员能力提升，严格把控专利快速预审案件的质量；提升创新主体的专利快速预审服务的知晓度，浓厚尊重知识、崇尚创新、诚信守法、公平竞争的知识产权文化理念。
22、加大监督检查力度，综合运用监督检查手段，加大对风险高、市场占有率高、影响区域广的食品生产企业的进行监督检查。
23、完成特种设备检验日常工作，保障特种设备检验工作正常运行。
24、落实国家棉花种植产业政策，保障消费者和棉农权益。
25、通过标准品牌平台建设进行资源整合；帮助和扶持湖南龙头企业实质性参与国际国内标准制修订和科技成果转化；不断提升产业研发配套和自主研发创新能力；筑牢产业发展基础，提升产业整体标准化、品牌化水平。
26、强化信用支撑，提高监管效能，“双随机、一公开”抽查比率达到3%。
27、提升全省执法工作总体水平，2024年，全省各级市场监管综合执法部门查处假冒伪劣及其他质量违法案件处置率100%。
28、加大查办垄断案件力度，对国家总局交办垄断线索案件核查率达到100%；对举报投诉相关案件线索核实率达到100%，传销案件处理率100%。
29、处理价格投诉举报时间控制在15个工作日，提高价监竞争服务水平。
30、强化网络交易市场监管，网络餐饮平台监测发现问题交办率达到100%；网络交易违法线索处置率达到100%。
31、加强广告监测，及时发现和查处虚假违法广告，虚假违法广告线索处置率达到90%以上，严格广告导向管理，确保我省广告市场规范有序，营造公平有序的市场竞争环境。
32、畅通投诉举报渠道，提升消费维权水平，消费纠纷在线解决(ODR)平台入驻企业增长达到10%以上，消费者投诉初查时间控制在7个工作日内，消费者举报核查时间（特殊情况除外）控制在15个工作日内。
33、加强对特种设备安全监察人员考核，强化对特种设备使用登记、定期检验监督管理。
34、通过准确计量，打击弄虚作假、欺诈消费者的违法行为。2024年计划开展11000批次产商品监督抽检，不合格产品批次的后处理处置率达到100%。
35、对50家生产企业开展质量体检工作，对随机抽取的200家工业产品获证生产企业开展监督检查工作。
36、进行重点工业产品质量安全监管，对8大类产品撰写质量分析报告。
37、2024年完成省级食品安全抽检监测不少于7000批次；完成省级食品安全评价性抽检不少于6000批次；2024年度省级食品安全评价性抽检合格率≥98%。
38、全省每万人发明专利拥有量达到17件及以上，全省每万人高价值发明专利拥有量达到6.4件及以上。
39、新增省级地理标志产品保护示范区达到8个及以上；建成知识产权综合公共服务分中心达到50家及以上。
40、创建商业秘密保护示范企业20个及以上；全省知识产权质押融资额超过50亿元。
41、建设4个科研机构知识产权中心；高校院所专利转让许可达1000次，企业专利产品备案2500件。
42、2024年补助各类标准化体系项目建设不少于210个，项目申报审查合格率达到100%，持续提高标准的规范引领作用。
43、重点支持省级检验检测单位（含设在省级直属技术机构的国检中心），兼顾市、县（含设在市级技术机构的国检中心、省检中心或区域性检测中心）重大能力提升项目建设，补助购置检验检测设备92台/套、购置执法装备708台/套、购置计量标准器具12台/套、购置专用设备81台/套。
44、积极引导湖南各级市场监管部门技术机构技术创新活动；推动湖南市场监管系统科技创新能力提升；提高湖南在全国市场监管系统技术创新体系中的贡献度、参与度。
45、加强市场监管所标准化规范化建设，维修维护基层监管所数量达158个。
46、加强市场监管应急能力建设，各市县局组织开展应急演练8次，特别重大舆情响应时间控制在24小时内，特别重大事故发生率为零。
47、激励真抓实干成效明显地区共计12个市州、36个县（市区）。</t>
  </si>
  <si>
    <r>
      <t>1、推进全省落实了《中共中央 国务院深化改革加强食品安全工作的意见》和《中共湖南省委 湖南省人民政府关于深化改革加强食品安全工作的实施意见》。
2、确保湖南省网络监管系统数据质量，实现对网络交易监测领域的高效监测等。
3、全省非公有制经济组织党组织、新业态新就业群体党组织、社会组织党组织、非公有制经济组织团组织，以建设“两支队伍”为保证、以扩大“两个覆盖”为基础、以发挥“两个作用”为根本、以服务“小个专”为重点，开展“互联网+非公智慧党建”工程，引导全省非公有制经济组织（小微企业、个体工商户、专业市场）党建工作，指导外卖配送员群体党建工作和非公有制经济组织团建工作，负责相关社会组织党建工作。积极主动作为、承担社会责任，非公党建工作持续向好，促进全省非公经济高质量发展。
4、提供棉花水份测定仪计量检定服务；麻类纤维公证检验项目推动麻产品由低端向高端发展。
5、聚力优化环境降费减负，开展检查执法；紧盯社会热点关键节点，疏解价费矛盾，维护市场公平竞争执法。
6、初步搭建市场监管融媒体中心的新媒体视频号矩阵，打造抖音号与微信视频号</t>
    </r>
    <r>
      <rPr>
        <sz val="11"/>
        <color rgb="FF00B050"/>
        <rFont val="宋体"/>
        <charset val="134"/>
      </rPr>
      <t>2个端口</t>
    </r>
    <r>
      <rPr>
        <sz val="11"/>
        <color theme="1"/>
        <rFont val="宋体"/>
        <charset val="134"/>
      </rPr>
      <t>，开展内容生产及账号运营；舆情分析师运用云计算、大数据、智能分析等先进理念和技术方法，在日常工作场景和应急工作场景及时推送敏感舆情，切实提高舆情发现力、研判力和协同处置力。
7、坚决贯彻过“紧日子”要求，切实兜牢“三保”底线，严格预算管理；充分发挥绩效考核指挥棒作用，强化预算执行考核激励；加强内部审计，充分发挥内部审计监督作用，以审促改，推动各单位建章立制，扎牢制度笼子，规范管理。
8、按照国家总局和省科技厅部署，结合我局工作实际开展科普活动，助力提升全民科学素质。
9、针对重点领域、重点问题，开展专项整治，加强对重点食品经营主体的监督抽查，推进餐饮安全质量提升，保障校园食品安全，加强食用农产品和食品销售安全监管。
10、建立以信息归集共享为基础、以信息公示为手段、以信用监管为核心的市场监管新制度；健全以“双随机、一公开”监管为基本手段、以重点监管为补充、以信用监管为基础的市场监管新机制；构建以法治为基础、企业自律和社会共治为支撑的市场监管新格局；切实减轻企业负担，提高监管效能，强化信用支撑，进一步营造公平竞争的市场环境和法制化、便利化的营商环境。
11、持续推进经营主体培育工程，实现实有经营主体年增长率7.20%；持续开展“经营主体提升年行动”，实现经营主体中企业占比较上年提升0.3个百分点；实现全省个体工商户分型分类覆盖率60%；推进企业开办“一网通办”，优化企业服务，实现企业开办时间压缩到2个工作日内；企业开办网办率94.50%；进一步优化企业档案管理服务，企业登记档案电子化率100%；提升政务服务质量，实现企业群众对登记注册服务满意度达到96.2%。
12、组织离退休老同志开展各类正能量活动，强化离退处人员思想政治建设，不断增强离退休人员的凝聚力，继续为市场监管事业发挥余热。
13、根据法治政府建设要求，组织开展案卷评查，贯彻落实“谁执法谁普法”责任制，推进学法用法考法普法工作，加强法制制度建设审核，做好规范性文件合法性和公平竞争审查，加大法制教育和培训，提升市场监管人员法治业务水平。
14、组织对食品生产单位飞行检查，加强对食品生产加工环节企业监管，提升食品生产加工环节监管能力和水平。
15、完成检验检测业务用房维修、对室内基线场进行维护以及升级改造、房产测绘系统采购，符合钢卷尺、手持测距仪、全站仪和测距仪的周期误差的检定工作的要求。
16、完成局机关及局属事业单位购置专用设备、车辆等设备购置及日常的维护修缮工作。
17、发挥现代后勤保障的作用，加大节能降耗工作力度，快速提升服务质量与效率，保障机关的正常运转。
18、强化全省网络交易市场监管，对全省网络交易市场状况进行持续监测。
19、完成软、硬件采购工作，提升信息化服务水平；提升市场监督管理服务水平和服务能力。
20、加强统一社会信用代码数据库安全运维，确保系统稳定运行，保障数据通道畅通。
21、为展会入驻、行政/司法保护、企业维权需求等，提供咨询服务和技术支撑服务10天；为行政/司法部门、电商平台、企业组织、社会公众等，组织提供知识产权侵权判定意见书、维权援助意见书、专家咨询意见书及各类知识产权分析报告；加强专利预审制度建设和预审人员能力提升，严格把控专利快速预审案件的质量；提升创新主体的专利快速预审服务的知晓度，浓厚尊重知识、崇尚创新、诚信守法、公平竞争的知识产权文化理念。
22、加大监督检查力度，综合运用监督检查手段，加大对风险高、市场占有率高、影响区域广的食品生产企业的进行监督检查。
23、完成特种设备检验日常工作，保障特种设备检验工作正常运行。
24、落实国家棉花种植产业政策，保障消费者和棉农权益。
25、通过标准品牌平台建设进行资源整合；帮助和扶持湖南龙头企业实质性参与国际国内标准制修订和科技成果转化；不断提升产业研发配套和自主研发创新能力；筑牢产业发展基础，提升产业整体标准化、品牌化水平。
26、强化信用支撑，提高监管效能，“双随机、一公开”抽查比率达到4%。
27、提升全省执法工作总体水平，2024年，全省各级市场监管综合执法部门查处假冒伪劣及其他质量违法案件处置率100%。
28、加大查办垄断案件力度，对国家总局交办垄断线索案件核查率达到100%；对举报投诉相关案件线索核实率达到100%，传销案件处理率100%。
29、处理价格投诉举报时间控制在15个工作日，提高价监竞争服务水平。
30、强化网络交易市场监管，网络餐饮平台监测发现问题交办率达到100%；网络交易违法线索处置率达到100%。
31、加强广告监测，及时发现和查处虚假违法广告，虚假违法广告线索处置率达到98.65%，严格广告导向管理，确保了我省广告市场规范有序，营造公平有序的市场竞争环境。
32、畅通投诉举报渠道，提升消费维权水平，消费纠纷在线解决(ODR)平台入驻企业增长达到11.70%以上，消费者投诉初查时间控制在7个工作日内，消费者举报核查时间（特殊情况除外）控制在15个工作日内。
33、加强对特种设备安全监察人员考核，强化对特种设备使用登记、定期检验监督管理。
34、通过准确计量，打击弄虚作假、欺诈消费者的违法行为。2024年开展12678批次产商品监督抽检，不合格产品批次的后处理处置率达到100%。
35、对50家生产企业开展质量体检工作，对随机抽取的200家工业产品获证生产企业开展监督检查工作。
36、进行重点工业产品质量安全监管，对8大类产品撰写质量分析报告。
37、2024年完成省级食品安全抽检监测7200批次；完成省级食品安全评价性抽检6001批次；2024年度省级食品安全评价性抽检合格率≥99.23%。
38、全省每万人发明专利拥有量达到18.47件，全省每万人高价值发明专利拥有量达到7.1件。
39、新增省级地理标志产品保护示范区达到8个及以上；建成知识产权综合公共服务分中心达到58家。
40、创建商业秘密保护示范企业21个；全省知识产权质押融资额达到53.5亿元。
41、建设4个科研机构知识产权中心；高校院所专利转让许可达1278次，企业专利产品备案3000件。
42、2024年补助各类标准化体系项目建设220个，项目申报审查合格率达到100%，持续提高标准的规范引领作用。
43、重点支持省级检验检测单位（含设在省级直属技术机构的国检中心），兼顾市、县（含设在市级技术机构的国检中心、省检中心或区域性检测中心）重大能力提升项目建设，补助购置检验检测设备91台/套、购置执法装备760台/套、购置计量标准器具13台/套、购置专用设备88台/套。
44、积极引导湖南各级市场监管部门技术机构技术创新活动；推动湖南市场监管系统科技创新能力提升；提高湖南在全国市场监管系统技术创新体系中的贡献度、参与度。
45、加强市场监管所标准化规范化建设，维修维护基层监管所数量达164个。
46、加强市场监管应急能力建设，各市县局组织开展应急演练8次，特别重大舆情响应时间控制在24小时内，特别重大事故发生率为零。
47、激励真抓实干成效明显地区共计12个市州、36个县（市区）。</t>
    </r>
  </si>
  <si>
    <t>绩
效
指
标</t>
  </si>
  <si>
    <t>一级指标</t>
  </si>
  <si>
    <t>二级指标</t>
  </si>
  <si>
    <t>三级指标</t>
  </si>
  <si>
    <t>年度
指标值</t>
  </si>
  <si>
    <t>实际
完成值</t>
  </si>
  <si>
    <t>偏差原因分析及改进措施</t>
  </si>
  <si>
    <t>产出指标（50分）</t>
  </si>
  <si>
    <t>数量指标</t>
  </si>
  <si>
    <t>湖南省市场监督管理局食品安全市州、成员单位、县市区获评先进数量</t>
  </si>
  <si>
    <t>6个市州、12个成员单位、40个县市区</t>
  </si>
  <si>
    <t>湖南省市场监督管理局“两个责任”机制落实市县乡村四级包保督导任务完成率</t>
  </si>
  <si>
    <t>≥80%</t>
  </si>
  <si>
    <t>湖南省市场监督管理局“两个责任”督促指导ABC三级食品生产经营主体按规定开展日管控、周排查、月调度覆盖率</t>
  </si>
  <si>
    <t>≥70%</t>
  </si>
  <si>
    <t>湖南省烟花爆竹产品安全质量检验中心ISO国际标准</t>
  </si>
  <si>
    <t>5项</t>
  </si>
  <si>
    <t>湖南省烟花爆竹产品安全质量检验中心开展ISO/TC264国内专家会议次数</t>
  </si>
  <si>
    <t>2次</t>
  </si>
  <si>
    <t>湖南省烟花爆竹产品安全质量检验中心召开ISO/TC264全体会议既工作组会议</t>
  </si>
  <si>
    <t>1次</t>
  </si>
  <si>
    <t>湖南省市场监督管理事务中心开展自贸试验区专项课题研究</t>
  </si>
  <si>
    <t>湖南省市场监督管理事务中心开展自贸试验区工作研讨会</t>
  </si>
  <si>
    <t>湖南省网络商品交易监测中心网络监管系统数据服务工作项目数量</t>
  </si>
  <si>
    <t>≥12次、年</t>
  </si>
  <si>
    <t>12次</t>
  </si>
  <si>
    <t>湖南省特种设备检验检测研究院完成特种设备检验日常工作</t>
  </si>
  <si>
    <t>≥176万台/套、只</t>
  </si>
  <si>
    <t>200.78万台/套、只</t>
  </si>
  <si>
    <t>湖南省纤维检测研究院开展计量检定服务数量</t>
  </si>
  <si>
    <t>3个地市仪器计量；麻类项目1个</t>
  </si>
  <si>
    <t>湖南省市场监督管理局开展会议次数</t>
  </si>
  <si>
    <t>≥3次</t>
  </si>
  <si>
    <t>3次</t>
  </si>
  <si>
    <t>湖南省市场监督管理局特殊医学用途配方食品生产企业体系检查比例</t>
  </si>
  <si>
    <t>湖南省市场监督管理局开展特殊食品或食盐专项整治活动</t>
  </si>
  <si>
    <t>≧2项</t>
  </si>
  <si>
    <t>2项</t>
  </si>
  <si>
    <t>湖南省市场监督管理局婴幼儿配方乳粉生产企业体系检查比例</t>
  </si>
  <si>
    <t>湖南省市场监督管理局保健食品生产企业体系检查比例</t>
  </si>
  <si>
    <t>≧20%</t>
  </si>
  <si>
    <t>湖南省市场监督管理局食盐生产企业体系检查</t>
  </si>
  <si>
    <t>湖南省市场监督管理局开展校外供餐单位风险隐患评估</t>
  </si>
  <si>
    <t>湖南省市场监督管理局开展食品经营环节专项业务检查</t>
  </si>
  <si>
    <t>湖南省市场监督管理局使用全国食用农产品批发市场食品安全监管信息系统归集数据的农批市场覆盖率</t>
  </si>
  <si>
    <t>湖南省市场监督管理局校外供餐单位“互联网+明厨亮灶”覆盖率</t>
  </si>
  <si>
    <t>湖南省市场监督管理局企业活跃度及年报分析报告</t>
  </si>
  <si>
    <t>≥4份</t>
  </si>
  <si>
    <t>5份</t>
  </si>
  <si>
    <t>湖南省市场监督管理局信用监管业务相关“双随机、一公开”抽查企业数量</t>
  </si>
  <si>
    <t>全省存量企业数*3%</t>
  </si>
  <si>
    <t>湖南省市场监督管理局公示经营主体经营异常名录和严重违法失信名单完成率</t>
  </si>
  <si>
    <t>湖南省市场监督管理局实有经营主体年增长率</t>
  </si>
  <si>
    <t>≥5%</t>
  </si>
  <si>
    <t>湖南省市场监督管理局个体工商户分型分类覆盖率</t>
  </si>
  <si>
    <t>≥50%</t>
  </si>
  <si>
    <t>湖南省市场监督管理局开展知识产权日系列活动</t>
  </si>
  <si>
    <t>≥1次</t>
  </si>
  <si>
    <t>湖南省市场监督管理局知识产权服务类项目</t>
  </si>
  <si>
    <t>≥3个</t>
  </si>
  <si>
    <t>4个</t>
  </si>
  <si>
    <t>湖南省市场监督管理局采购知识产权保护类服务项目数量</t>
  </si>
  <si>
    <r>
      <rPr>
        <sz val="11"/>
        <rFont val="宋体"/>
        <charset val="134"/>
      </rPr>
      <t>5</t>
    </r>
    <r>
      <rPr>
        <sz val="11"/>
        <color rgb="FF000000"/>
        <rFont val="宋体"/>
        <charset val="134"/>
      </rPr>
      <t>项</t>
    </r>
  </si>
  <si>
    <t>湖南省市场监督管理局采购知识产权运用类服务项目数量</t>
  </si>
  <si>
    <t>4项</t>
  </si>
  <si>
    <t>湖南省市场监督管理局编制2024年统计报表次数</t>
  </si>
  <si>
    <t>15次</t>
  </si>
  <si>
    <t>湖南省市场监督管理局开展市场监管统计数据分析数量</t>
  </si>
  <si>
    <t>10次</t>
  </si>
  <si>
    <t>湖南省市场监督管理局组织开展市场三年存活率调查数量</t>
  </si>
  <si>
    <t>1个</t>
  </si>
  <si>
    <t>湖南省市场监督管理局开展2024年度市场主体大数据分析数量</t>
  </si>
  <si>
    <t>湖南省市场监督管理局开展省级预算支出运行监控</t>
  </si>
  <si>
    <t>湖南省市场监督管理局开展预算资金支出绩效评价</t>
  </si>
  <si>
    <t>湖南省市场监督管理局开展部门预算绩效目标评审</t>
  </si>
  <si>
    <t>湖南省市场监督管理局开展审计项目</t>
  </si>
  <si>
    <t>≥3类</t>
  </si>
  <si>
    <t>湖南省市场监督管理局开展科普活动次数</t>
  </si>
  <si>
    <t>湖南省市场监督管理局因公出国次数</t>
  </si>
  <si>
    <t>5次</t>
  </si>
  <si>
    <t>6次</t>
  </si>
  <si>
    <t>湖南省市场监督管理局援藏援疆次数</t>
  </si>
  <si>
    <t>湖南省市场监督管理局省级机关开展党建活动次数</t>
  </si>
  <si>
    <t>≥5次</t>
  </si>
  <si>
    <t>湖南省市场监督管理局省级机关开展工会活动次数</t>
  </si>
  <si>
    <t>湖南省市场监督管理局组织正能量文体活动次数</t>
  </si>
  <si>
    <t>≥6次</t>
  </si>
  <si>
    <t>湖南省市场监督管理局组织开展党性教育活动次数</t>
  </si>
  <si>
    <t>≥4次</t>
  </si>
  <si>
    <t>4次</t>
  </si>
  <si>
    <t>湖南省市场监督管理局组织到红色教育基地开展爱国主义教育活动次数</t>
  </si>
  <si>
    <t>湖南省市场监督管理局完成现场案卷评查数量</t>
  </si>
  <si>
    <t>≥500本</t>
  </si>
  <si>
    <t>523本</t>
  </si>
  <si>
    <t>湖南省市场监督管理局规范性文件的合法性和公平竞争审查</t>
  </si>
  <si>
    <t>≥5件</t>
  </si>
  <si>
    <t>8件</t>
  </si>
  <si>
    <t>湖南省市场监督管理局法治制度建设审核</t>
  </si>
  <si>
    <r>
      <rPr>
        <sz val="11"/>
        <rFont val="宋体"/>
        <charset val="134"/>
      </rPr>
      <t>≥10</t>
    </r>
    <r>
      <rPr>
        <sz val="11"/>
        <color rgb="FF000000"/>
        <rFont val="宋体"/>
        <charset val="134"/>
      </rPr>
      <t>件</t>
    </r>
  </si>
  <si>
    <t>10件</t>
  </si>
  <si>
    <t>湖南省市场监督管理局指导督办各级市场监管部门查处重大案件数</t>
  </si>
  <si>
    <t>≥9件</t>
  </si>
  <si>
    <t>湖南省市场监督管理局召开公平竞争审查联席会议工作会次数</t>
  </si>
  <si>
    <t>湖南省市场监督管理局召开打击传销联席会议工作会次数</t>
  </si>
  <si>
    <t>湖南省市场监督管理局开展公平竞争审查实施情况评估抽取文件份数</t>
  </si>
  <si>
    <t>≥300份</t>
  </si>
  <si>
    <t>1004份</t>
  </si>
  <si>
    <t>原因分析：根据《公平竞争审查抽查共工作规则》（国市监竞协发2024 83号），国家市场监管总局于2024年开始每年组织1次全国性公平竞争抽查，抽取政策措施数量不少于3330件。为了保证湖南省抽查部分的质量，2024年决定扩大公平竞争审查实施情况评估抽取文件数量。
改进措施：及时根据相关政策变化调整绩效目标，保证目标值与实际工作量的匹配性。</t>
  </si>
  <si>
    <t>湖南省市场监督管理局开展涉企、银行收费检查</t>
  </si>
  <si>
    <t>≥10家</t>
  </si>
  <si>
    <t>10家</t>
  </si>
  <si>
    <t>湖南省市场监督管理局开展重大节假日价格监管</t>
  </si>
  <si>
    <t>≥2次</t>
  </si>
  <si>
    <t>湖南省市场监督管理局开展全省电子商务平台“双随机、一公开”抽查工作</t>
  </si>
  <si>
    <t>≥14家</t>
  </si>
  <si>
    <t>14次</t>
  </si>
  <si>
    <t>湖南省市场监督管理局开展全省网络交易监管工作会</t>
  </si>
  <si>
    <t>湖南省市场监督管理局传统媒体进行常态化监测户数</t>
  </si>
  <si>
    <t>198余户</t>
  </si>
  <si>
    <t>202户</t>
  </si>
  <si>
    <t>湖南省市场监督管理局监测重点互联网媒介和企业数量</t>
  </si>
  <si>
    <t>150余家</t>
  </si>
  <si>
    <t>185家</t>
  </si>
  <si>
    <t>湖南省市场监督管理局检查食品生产者户次</t>
  </si>
  <si>
    <t>≥70家</t>
  </si>
  <si>
    <t>70家</t>
  </si>
  <si>
    <t>湖南省市场监督管理局开展食品安全总监培训次数</t>
  </si>
  <si>
    <t>9次</t>
  </si>
  <si>
    <t>湖南省市场监督管理局完成建议提案、档案整理及服务项目</t>
  </si>
  <si>
    <t>1项</t>
  </si>
  <si>
    <t>湖南省市场监督管理局编纂2023年度湖南市场监督管理年鉴</t>
  </si>
  <si>
    <t>1套</t>
  </si>
  <si>
    <t>湖南省市场监督管理局完成湖南省市场监管工作公众满意度调查报告</t>
  </si>
  <si>
    <t>1份</t>
  </si>
  <si>
    <t>湖南省市场监督管理局开展信访法治宣传月活动</t>
  </si>
  <si>
    <t>湖南省市场监督管理局抽查服务型企业覆盖率</t>
  </si>
  <si>
    <t>湖南省市场监督管理局完成省级计量比对工作</t>
  </si>
  <si>
    <t>湖南省市场监督管理局年度发布地方计量技术规范</t>
  </si>
  <si>
    <t>≥12项</t>
  </si>
  <si>
    <t>13项</t>
  </si>
  <si>
    <t>湖南省市场监督管理局完成“双随机、一公开”监督检查</t>
  </si>
  <si>
    <t>≥5项</t>
  </si>
  <si>
    <t>6项</t>
  </si>
  <si>
    <t>湖南省市场监督管理局国家级、省级标准化试点示范项目考核及评估</t>
  </si>
  <si>
    <t>≥10个</t>
  </si>
  <si>
    <t>约10个</t>
  </si>
  <si>
    <t>湖南省市场监督管理局企业标准、团体标准“双随机、一公开”抽查</t>
  </si>
  <si>
    <t>≥100个</t>
  </si>
  <si>
    <t>约100个</t>
  </si>
  <si>
    <t>湖南省市场监督管理局专业技术标准委员会考核</t>
  </si>
  <si>
    <t>≥40个</t>
  </si>
  <si>
    <t>40个</t>
  </si>
  <si>
    <t>湖南省市场监督管理局标准化1+X人才培训</t>
  </si>
  <si>
    <t>10个</t>
  </si>
  <si>
    <t>湖南省市场监督管理局对全省认证活动开展事中事后监督检查家次</t>
  </si>
  <si>
    <t>120家次</t>
  </si>
  <si>
    <t>湖南省市场监督管理局小微企业质量管理体系认证提升行动家次</t>
  </si>
  <si>
    <t>65家次</t>
  </si>
  <si>
    <t>湖南省市场监督管理局质量认证推介活动</t>
  </si>
  <si>
    <t>湖南省市场监督管理局开展检验检测机构资质认定技术评审次数</t>
  </si>
  <si>
    <t>≥420次</t>
  </si>
  <si>
    <t>453次</t>
  </si>
  <si>
    <t>湖南省市场监督管理局检验检测机构服务业统计分析工作覆盖机构数量</t>
  </si>
  <si>
    <t>≥1800家</t>
  </si>
  <si>
    <t>1849家</t>
  </si>
  <si>
    <t>湖南省市场监督管理局检验检测机构能力验证项目数量</t>
  </si>
  <si>
    <t>≥1项</t>
  </si>
  <si>
    <t>湖南省市场监督管理局双随机监督检查工作覆盖检验检测机构数量</t>
  </si>
  <si>
    <t>≥85家</t>
  </si>
  <si>
    <t>85家</t>
  </si>
  <si>
    <t>湖南省市场监督管理局开展第二届湖南名品评价活动次数</t>
  </si>
  <si>
    <t>0次</t>
  </si>
  <si>
    <t>原因分析：因《湖南名品评价管理暂行办法》2024年到期失效，湖南名品评价项目推迟执行，绩效目标设置不精准。
改进措施：及时掌握相关政策变化情况，合理设置绩效目标。</t>
  </si>
  <si>
    <t>湖南省市场监督管理局湖南名品发布大会</t>
  </si>
  <si>
    <t>湖南省市场监督管理局开展湖南省产品质量合格率调查</t>
  </si>
  <si>
    <t>湖南省市场监督管理局进行市场主体和消费者第三方评价</t>
  </si>
  <si>
    <t>湖南省市场监督管理局开展全省质量月活动</t>
  </si>
  <si>
    <t>湖南省市场监督管理局公共服务质量监测评价工作</t>
  </si>
  <si>
    <t>湖南省市场监督管理局消费者和经营主体对质量工作评价</t>
  </si>
  <si>
    <t>湖南省市场监督管理局开展特种设备行政许可鉴定评审</t>
  </si>
  <si>
    <t>≥460家</t>
  </si>
  <si>
    <t>553家</t>
  </si>
  <si>
    <t>湖南省市场监督管理局特种设备检验检测人员资质认定</t>
  </si>
  <si>
    <t>≥3000人</t>
  </si>
  <si>
    <t>3343人</t>
  </si>
  <si>
    <t>湖南省市场监督管理局市县区每万台特种设备配备A类安全监察员</t>
  </si>
  <si>
    <r>
      <rPr>
        <sz val="11"/>
        <rFont val="宋体"/>
        <charset val="134"/>
      </rPr>
      <t>≥1</t>
    </r>
    <r>
      <rPr>
        <sz val="11"/>
        <color rgb="FF000000"/>
        <rFont val="宋体"/>
        <charset val="134"/>
      </rPr>
      <t>名</t>
    </r>
  </si>
  <si>
    <t>1.25名</t>
  </si>
  <si>
    <t>湖南省市场监督管理局具有特种设备安全监管职责的市场监管所配备B类安全监察员</t>
  </si>
  <si>
    <r>
      <rPr>
        <sz val="11"/>
        <rFont val="宋体"/>
        <charset val="134"/>
      </rPr>
      <t>≥2</t>
    </r>
    <r>
      <rPr>
        <sz val="11"/>
        <color rgb="FF000000"/>
        <rFont val="宋体"/>
        <charset val="134"/>
      </rPr>
      <t>名</t>
    </r>
  </si>
  <si>
    <t>2.53名</t>
  </si>
  <si>
    <t>湖南省市场监督管理局开展特种设备获证企业证后监督抽查</t>
  </si>
  <si>
    <t>≥180家</t>
  </si>
  <si>
    <t>180家</t>
  </si>
  <si>
    <t>湖南省市场监督管理局舆情数据推送</t>
  </si>
  <si>
    <t>≥300次/年</t>
  </si>
  <si>
    <t>2916次</t>
  </si>
  <si>
    <t>原因分析：舆情情况不确定因素较大，绩效目标设置时难以进行准确预测。
改进措施：根据来年工作预计情况，准确设置绩效目标，并根据工作安排变化及时进行调整。</t>
  </si>
  <si>
    <t>湖南省市场监督管理局提供应急响应分类数据统计报告</t>
  </si>
  <si>
    <t>≥10篇次/年</t>
  </si>
  <si>
    <t>12篇次</t>
  </si>
  <si>
    <t>湖南省市场监督管理局受理问题线索</t>
  </si>
  <si>
    <t>≥20件</t>
  </si>
  <si>
    <t>25件</t>
  </si>
  <si>
    <t>湖南省市场监督管理局开展监督检查次数</t>
  </si>
  <si>
    <t>湖南省市场监督管理局立案数</t>
  </si>
  <si>
    <t>≥4件</t>
  </si>
  <si>
    <t>4件</t>
  </si>
  <si>
    <t>湖南省市场监督管理局编辑出版省局《湖南市场监督管理》内刊完成率</t>
  </si>
  <si>
    <t>8期</t>
  </si>
  <si>
    <t>湖南省市场监督管理局支付历年合同个数</t>
  </si>
  <si>
    <t>≥4个</t>
  </si>
  <si>
    <t>5个</t>
  </si>
  <si>
    <t>湖南省法人大数据运维中心全省信息化培训次数</t>
  </si>
  <si>
    <t>湖南省法人大数据运维中心公务用车购置</t>
  </si>
  <si>
    <t>≥1台</t>
  </si>
  <si>
    <t>1台</t>
  </si>
  <si>
    <t>湖南省法人大数据运维中心项目管理咨询服务类委托</t>
  </si>
  <si>
    <t>湖南省市场监督管理局全省市场监管系统非公有制经济组织建立各级党建联系点</t>
  </si>
  <si>
    <t>120个</t>
  </si>
  <si>
    <t>≥120个</t>
  </si>
  <si>
    <t>湖南省市场监督管理局全省市场监管系统非公有制经济组织创建各级党建示范点</t>
  </si>
  <si>
    <t>50个</t>
  </si>
  <si>
    <t>≥50个</t>
  </si>
  <si>
    <t>湖南省市场监督管理局中央和省级媒体及网站发表非公党建重点宣传报道篇数</t>
  </si>
  <si>
    <t>30篇以上</t>
  </si>
  <si>
    <t>≥30篇</t>
  </si>
  <si>
    <t>湖南省测绘产品质量检验中心检验检测业务用房维修数</t>
  </si>
  <si>
    <t>1处</t>
  </si>
  <si>
    <t>湖南省测绘产品质量检验中心采购房产测绘系统数量</t>
  </si>
  <si>
    <t>2套</t>
  </si>
  <si>
    <t>湖南省质量和标准化研究院平台软件及设备运维数量</t>
  </si>
  <si>
    <t>6套</t>
  </si>
  <si>
    <t>湖南省市场监督管理局“双随机、一公开”实地检查电商企业</t>
  </si>
  <si>
    <t>14家</t>
  </si>
  <si>
    <t>湖南省市场监督管理局全省网络交易经营主体数据更新</t>
  </si>
  <si>
    <t>≥12次</t>
  </si>
  <si>
    <t>湖南省市场监督管理局开展网络市场监测完成数量</t>
  </si>
  <si>
    <t>湖南省市场监督管理局完成网络交易专项监测和定向监测违法信息推送及分析报告</t>
  </si>
  <si>
    <t>≥60份</t>
  </si>
  <si>
    <t>68份</t>
  </si>
  <si>
    <t>湖南省市场监督管理事务中心购置空调设备数量</t>
  </si>
  <si>
    <t>购置公务用车</t>
  </si>
  <si>
    <t>4台</t>
  </si>
  <si>
    <t>购置办公设备</t>
  </si>
  <si>
    <t>≥423台/套</t>
  </si>
  <si>
    <t>466台/套</t>
  </si>
  <si>
    <t>购置办公家俱</t>
  </si>
  <si>
    <t>≥46件/批</t>
  </si>
  <si>
    <t>48件/批</t>
  </si>
  <si>
    <t>湖南省市场监督管理局机关大院维修（护）</t>
  </si>
  <si>
    <t>湖南省特种设备检验检测研究院开展宁远气瓶检验基地项目</t>
  </si>
  <si>
    <t>湖南省特种设备检验检测研究院专用仪器设备采购数量</t>
  </si>
  <si>
    <t>≥300台</t>
  </si>
  <si>
    <t>338台</t>
  </si>
  <si>
    <t>湖南省市场监督管理局缺陷产品召回服务中心购置业务用车</t>
  </si>
  <si>
    <t>湖南省市场监督管理局缺陷产品召回服务中心缺陷产品召回数量</t>
  </si>
  <si>
    <t>≥20万件</t>
  </si>
  <si>
    <t>21.9万件</t>
  </si>
  <si>
    <t>湖南省市场监督管理事务中心开展法律宣讲活动</t>
  </si>
  <si>
    <t>2场</t>
  </si>
  <si>
    <t>湖南省市场监督管理事务中心调研走访个体私营企业</t>
  </si>
  <si>
    <t>湖南省市场监督管理事务中心开展“品牌服务”活动</t>
  </si>
  <si>
    <t>湖南省市场监督管理事务中心开展“能力素质提升与交流合作”活动</t>
  </si>
  <si>
    <t>1场</t>
  </si>
  <si>
    <t>湖南省消费者权益保护服务中心购买办公用品</t>
  </si>
  <si>
    <t>1批</t>
  </si>
  <si>
    <t>湖南省产商品评审中心食品生产许可现场核查企业家次数</t>
  </si>
  <si>
    <t>≥50家次</t>
  </si>
  <si>
    <t>55家次</t>
  </si>
  <si>
    <t>湖南省产商品评审中心湖南省产商品评审中心监督检查企业家次数</t>
  </si>
  <si>
    <t>≥40家次</t>
  </si>
  <si>
    <t>40家次</t>
  </si>
  <si>
    <t>湖南省产商品评审中心特殊食品及食盐生产许可现场核查企业家次数。</t>
  </si>
  <si>
    <t>≥26家次</t>
  </si>
  <si>
    <t>29家次</t>
  </si>
  <si>
    <t>湖南省产商品评审中心2024年春季学校食品安全省级联合督查食品经营主体家次数。</t>
  </si>
  <si>
    <t>≥120家次</t>
  </si>
  <si>
    <t>140家次</t>
  </si>
  <si>
    <t>湖南省产商品评审中心计量器具新产品型式评价委托家次</t>
  </si>
  <si>
    <t>42家</t>
  </si>
  <si>
    <t>湖南省产商品评审中心2024年到期复查的授权机构，预计实施现场考核家</t>
  </si>
  <si>
    <t>≥92家</t>
  </si>
  <si>
    <t>105家</t>
  </si>
  <si>
    <t>湖南省产商品评审中心计量标准考核机构家次</t>
  </si>
  <si>
    <t>≥35家</t>
  </si>
  <si>
    <t>35家</t>
  </si>
  <si>
    <t>湖南省产商品评审中心检验检测机构资质认定技术评审机构家次</t>
  </si>
  <si>
    <t>≥450家</t>
  </si>
  <si>
    <t>453家</t>
  </si>
  <si>
    <t>湖南省产商品评审中心检验检测机构资质认定监督检查机构家次</t>
  </si>
  <si>
    <t>≥45家</t>
  </si>
  <si>
    <t>53家</t>
  </si>
  <si>
    <t>湖南省产商品评审中心检验检测机构检测方法变更企业家次</t>
  </si>
  <si>
    <t>≥300家</t>
  </si>
  <si>
    <t>337家</t>
  </si>
  <si>
    <t>湖南省特种设备检验检测研究院开展特种设备检验检测台数</t>
  </si>
  <si>
    <t>≥30万台/套、只</t>
  </si>
  <si>
    <t>35万台/套、只</t>
  </si>
  <si>
    <t>湖南省产商品质量抽检中心产商品质量抽样送检数</t>
  </si>
  <si>
    <t>≥400批次</t>
  </si>
  <si>
    <t>453批次</t>
  </si>
  <si>
    <t>湖南省产商品质量抽检中心检查企业</t>
  </si>
  <si>
    <t>≥100家次</t>
  </si>
  <si>
    <t>119家次</t>
  </si>
  <si>
    <t>湖南省产商品质量抽检中心移送不合格线索</t>
  </si>
  <si>
    <t>≥18条</t>
  </si>
  <si>
    <t>20条</t>
  </si>
  <si>
    <t>湖南省产商品质量抽检中心移送违法线索</t>
  </si>
  <si>
    <t>≥10条</t>
  </si>
  <si>
    <t>12条</t>
  </si>
  <si>
    <t>湖南省产商品质量抽检中心配合开展综合监督、执法检查企业数量</t>
  </si>
  <si>
    <t>≥80家</t>
  </si>
  <si>
    <t>88家</t>
  </si>
  <si>
    <t>湖南省产商品质量抽检中心执法检查批次</t>
  </si>
  <si>
    <t>≥75批次</t>
  </si>
  <si>
    <t>577批次</t>
  </si>
  <si>
    <t>原因分析：一是抽检中心职能与省局处室存在交叉，绩效目标设定相对保守；二是抽检中心按照“三定”履行职能职责，实际存在工作任务不饱满情况，省局领导临时安排了部分临时任务，导致实际完成工作量增加。
改进措施：根据部门职能职能合理设置绩效目标，保证目标值与实际工作量的匹配性。</t>
  </si>
  <si>
    <t>湖南省产商品质量抽检中心计量监督检查</t>
  </si>
  <si>
    <t>≥100（台）套</t>
  </si>
  <si>
    <t>116（台）套</t>
  </si>
  <si>
    <t>湖南省产商品质量抽检中心指导案件办理</t>
  </si>
  <si>
    <t>5件</t>
  </si>
  <si>
    <t>湖南省产商品质量检验研究院全省食品生产企业环境卫生专项检查</t>
  </si>
  <si>
    <t>≥74家</t>
  </si>
  <si>
    <t>75家</t>
  </si>
  <si>
    <t>湖南省产商品质量检验研究院食品生产企业突出问题分析</t>
  </si>
  <si>
    <t>湖南省纤维检测研究院开展棉花检验重量</t>
  </si>
  <si>
    <t>根据中纤中心下达任务做检验工作</t>
  </si>
  <si>
    <t>质量检验61342吨，数量检验34258吨</t>
  </si>
  <si>
    <t>湖南省质量和标准化研究院房屋出租套数</t>
  </si>
  <si>
    <t>湖南省质量和标准化研究院申报党建课题</t>
  </si>
  <si>
    <t>3项</t>
  </si>
  <si>
    <t>湖南省质量和标准化研究院召开验收会一次</t>
  </si>
  <si>
    <t>湖南省质量和标准化研究院购置成品软件</t>
  </si>
  <si>
    <t>7套</t>
  </si>
  <si>
    <t>湖南省消费者权益保护服务中心与媒体合作开展3·15权益活动合作家数</t>
  </si>
  <si>
    <t>2家</t>
  </si>
  <si>
    <t>湖南省消费者权益保护服务中心开展2024年3·15国际消费者权益日活动次数</t>
  </si>
  <si>
    <t>湖南省计量检测研究院完成省级计量比对工作</t>
  </si>
  <si>
    <t>湖南省计量检测研究院计量人员培训和计量师注册考核</t>
  </si>
  <si>
    <t>≥130人次</t>
  </si>
  <si>
    <t>138人次</t>
  </si>
  <si>
    <t>湖南省计量检测研究院制定、修订地方计量技术规范</t>
  </si>
  <si>
    <t>10项</t>
  </si>
  <si>
    <t>11项</t>
  </si>
  <si>
    <t>湖南省计量检测研究院计量“双随机”专项监督检查</t>
  </si>
  <si>
    <t>7次</t>
  </si>
  <si>
    <t>7批次</t>
  </si>
  <si>
    <t>湖南省知识产权保护中心提供咨询服务和技术支撑服务天数</t>
  </si>
  <si>
    <t>10天</t>
  </si>
  <si>
    <t>湖南省知识产权保护中心出具知识产权侵权判定意见书、维权援助意见书、专家咨询意见书及各类知识产权分析报告数量</t>
  </si>
  <si>
    <t>≥100份</t>
  </si>
  <si>
    <t>118份</t>
  </si>
  <si>
    <t>湖南省知识产权保护中心开展维权援助专项活动树立数量</t>
  </si>
  <si>
    <t>2个</t>
  </si>
  <si>
    <t>湖南省知识产权保护中心开展公益培训次数</t>
  </si>
  <si>
    <t>3场</t>
  </si>
  <si>
    <t>湖南省知识产权保护中心调解知识产权纠纷数量</t>
  </si>
  <si>
    <t>≥54件</t>
  </si>
  <si>
    <t>67件</t>
  </si>
  <si>
    <t>湖南省知识产权保护中心预审服务申请接收量</t>
  </si>
  <si>
    <t>≥2000件</t>
  </si>
  <si>
    <t>2411件</t>
  </si>
  <si>
    <t>湖南省知识产权保护中心赴企业开展现场服务活动人次</t>
  </si>
  <si>
    <t>≥20人次</t>
  </si>
  <si>
    <t>25人</t>
  </si>
  <si>
    <t>湖南省知识产权保护中心预审员参加能力提升交流培训</t>
  </si>
  <si>
    <t>≥30人次</t>
  </si>
  <si>
    <t>30人</t>
  </si>
  <si>
    <t>湖南省知识产权保护中心各类宣传活动市州覆盖率</t>
  </si>
  <si>
    <t>≥90%</t>
  </si>
  <si>
    <t>湖南省知识产权保护中心培训创新主体和代理机构人数</t>
  </si>
  <si>
    <t>≥200人</t>
  </si>
  <si>
    <t>220人</t>
  </si>
  <si>
    <t>公示市场主体经营异常名录和严重违法失信名单完成率</t>
  </si>
  <si>
    <t>LED户外大屏广告进行常态化监测数</t>
  </si>
  <si>
    <t>496块</t>
  </si>
  <si>
    <t>497块</t>
  </si>
  <si>
    <t>食品安全抽检监测批次</t>
  </si>
  <si>
    <r>
      <rPr>
        <sz val="11"/>
        <rFont val="仿宋_GB2312"/>
        <charset val="134"/>
      </rPr>
      <t>≥2598</t>
    </r>
    <r>
      <rPr>
        <i/>
        <sz val="11"/>
        <rFont val="仿宋_GB2312"/>
        <charset val="134"/>
      </rPr>
      <t>批次</t>
    </r>
  </si>
  <si>
    <t>2636批次</t>
  </si>
  <si>
    <t>商品及产品质量监督抽查批次</t>
  </si>
  <si>
    <t>≥350批次</t>
  </si>
  <si>
    <t>372批次</t>
  </si>
  <si>
    <t>行政执法案卷评查数量</t>
  </si>
  <si>
    <t>≥35个</t>
  </si>
  <si>
    <t>38个</t>
  </si>
  <si>
    <t>补助购置检验检测设备数量</t>
  </si>
  <si>
    <t>92台/套</t>
  </si>
  <si>
    <t>91台/套</t>
  </si>
  <si>
    <t>因财政资金紧张，专项资金和配套资金未及时到位，邵阳市2个相关检测设备采购项目进度滞后。
改进措施：积极与地方财政协调，及时拨付省级市场监管专项资金和配套资金，确保各项工作顺利开展，促使项目发挥预期效益。</t>
  </si>
  <si>
    <t>购置计量标准器具数量</t>
  </si>
  <si>
    <t>12台/套</t>
  </si>
  <si>
    <t>13台/套</t>
  </si>
  <si>
    <t>新建社会公用计量标准数量</t>
  </si>
  <si>
    <t>升级改造社会公用计量标准装置数量</t>
  </si>
  <si>
    <t>购置专用设备数量</t>
  </si>
  <si>
    <t>≥81台/套</t>
  </si>
  <si>
    <t>88台/套</t>
  </si>
  <si>
    <t>槟榔制品专项监督抽检批次</t>
  </si>
  <si>
    <t>≥90批次</t>
  </si>
  <si>
    <t>90批次</t>
  </si>
  <si>
    <t>槟榔制品专项风险监测批次</t>
  </si>
  <si>
    <t>承办湖南省食品安全抽检监测技能大比武活动次数</t>
  </si>
  <si>
    <t>承办中消协40年座谈及消费维权成果展活动次数</t>
  </si>
  <si>
    <t>各1次</t>
  </si>
  <si>
    <t>开展质量诊断服务企业数量</t>
  </si>
  <si>
    <t>3家</t>
  </si>
  <si>
    <t>4家</t>
  </si>
  <si>
    <t>开展法制宣传和法制培训次数</t>
  </si>
  <si>
    <t>反不正当竞争案件查办数</t>
  </si>
  <si>
    <t>23个</t>
  </si>
  <si>
    <t>27个</t>
  </si>
  <si>
    <t>电梯应急处置服务平台建设</t>
  </si>
  <si>
    <t>开展质量提升企业数量</t>
  </si>
  <si>
    <t>15家</t>
  </si>
  <si>
    <t>18家</t>
  </si>
  <si>
    <t>智慧监管综合指挥中心建设</t>
  </si>
  <si>
    <t>完成标准化课题数量</t>
  </si>
  <si>
    <t>158项</t>
  </si>
  <si>
    <t>164项</t>
  </si>
  <si>
    <t>全省每万人发明专利拥有量</t>
  </si>
  <si>
    <t>≥17件　</t>
  </si>
  <si>
    <t>18.47件</t>
  </si>
  <si>
    <t>全省每万人高价值发明专利拥有量</t>
  </si>
  <si>
    <t>≥6.4件　</t>
  </si>
  <si>
    <t>7.10件</t>
  </si>
  <si>
    <t>海外知识产权保护</t>
  </si>
  <si>
    <t>≥30个</t>
  </si>
  <si>
    <t>33个</t>
  </si>
  <si>
    <t>知识产权强链护链</t>
  </si>
  <si>
    <t>≥15个</t>
  </si>
  <si>
    <t>18个</t>
  </si>
  <si>
    <t>知识产权综合公共服务分中心</t>
  </si>
  <si>
    <t>≥50家</t>
  </si>
  <si>
    <t>58家</t>
  </si>
  <si>
    <t>新增省级地理标志产品保护示范区</t>
  </si>
  <si>
    <t>≥8个</t>
  </si>
  <si>
    <t>8个</t>
  </si>
  <si>
    <t>创建商业秘密保护示范企业</t>
  </si>
  <si>
    <t>≥20个</t>
  </si>
  <si>
    <t>21个</t>
  </si>
  <si>
    <t>企业专利产品备案数量</t>
  </si>
  <si>
    <t>≥2500件</t>
  </si>
  <si>
    <t>3000件</t>
  </si>
  <si>
    <t>科研机构知识产权中心建设</t>
  </si>
  <si>
    <t>辖区内开展应急演练次数</t>
  </si>
  <si>
    <t>8次</t>
  </si>
  <si>
    <t>激励真抓实干成效明显地区</t>
  </si>
  <si>
    <t>12个市州；36个县（市区）</t>
  </si>
  <si>
    <t>12个市州36个县（市区）</t>
  </si>
  <si>
    <t>维修维护基层监管所数量</t>
  </si>
  <si>
    <t>≥158个</t>
  </si>
  <si>
    <t>169个</t>
  </si>
  <si>
    <t>株洲市项目根据资金下达时间和实际需要有所调整；怀化溆浦县专项资金仅够维修一个基层所，经费不足无法维修完成2个；2024年湖南省四个最小县市机构改革，韶山市在其之列，韶山乡市场监管所办公楼维修改造一事被叫暂停，故目标2个只完成1个；邵阳县因地方财政紧张，资金到位时间晚，绩效目标未如期完成。</t>
  </si>
  <si>
    <t>购置执法装备数量</t>
  </si>
  <si>
    <t>≥708台/套</t>
  </si>
  <si>
    <t>760台/套</t>
  </si>
  <si>
    <t>一体化综合市场监管平台项目子系统验收个数</t>
  </si>
  <si>
    <r>
      <rPr>
        <sz val="11"/>
        <rFont val="宋体"/>
        <charset val="134"/>
      </rPr>
      <t>≧</t>
    </r>
    <r>
      <rPr>
        <sz val="11"/>
        <rFont val="仿宋_GB2312"/>
        <charset val="134"/>
      </rPr>
      <t>5项</t>
    </r>
  </si>
  <si>
    <t>采购网络租赁类项目个数</t>
  </si>
  <si>
    <t>≥1个</t>
  </si>
  <si>
    <t>采购软、硬件升级维保及服务项目</t>
  </si>
  <si>
    <t>≥3项</t>
  </si>
  <si>
    <t>支持标准化补助项目</t>
  </si>
  <si>
    <t>≥210个</t>
  </si>
  <si>
    <t>220个</t>
  </si>
  <si>
    <t>2024年省局本级食品安全监督抽检、风险监测批次</t>
  </si>
  <si>
    <t>≥7000批次</t>
  </si>
  <si>
    <t>7200批次</t>
  </si>
  <si>
    <t>2024年省局本级食品安全评价性抽检批次</t>
  </si>
  <si>
    <t>≥6000批次</t>
  </si>
  <si>
    <t>6001批次</t>
  </si>
  <si>
    <t>产商品监督抽检批次数</t>
  </si>
  <si>
    <t>≥11000批次</t>
  </si>
  <si>
    <t>12678批次</t>
  </si>
  <si>
    <t>完成工业产品生产许可证获证企业证后监督检查企业数量</t>
  </si>
  <si>
    <t>≥200家次</t>
  </si>
  <si>
    <t>200家</t>
  </si>
  <si>
    <t>完成质量体检企业数</t>
  </si>
  <si>
    <t>50家</t>
  </si>
  <si>
    <t>重要产品质量分析覆盖种类</t>
  </si>
  <si>
    <t>≥8类</t>
  </si>
  <si>
    <t>8类</t>
  </si>
  <si>
    <t>培训班次</t>
  </si>
  <si>
    <t>≥23期</t>
  </si>
  <si>
    <t>27期</t>
  </si>
  <si>
    <t>培训人数</t>
  </si>
  <si>
    <t>≥2450人次</t>
  </si>
  <si>
    <t>2500人次</t>
  </si>
  <si>
    <t>科技成果数</t>
  </si>
  <si>
    <t>≥11项</t>
  </si>
  <si>
    <t>质量指标</t>
  </si>
  <si>
    <t>湖南省市场监督管理事务中心自贸试验区改革创新任务完成率</t>
  </si>
  <si>
    <t>湖南省网络商品交易监测中心网络监管系统数据服务工作项目完成率</t>
  </si>
  <si>
    <t>湖南省特种设备检验检测研究院特种设备检验工作完成率</t>
  </si>
  <si>
    <t>≥95%</t>
  </si>
  <si>
    <t>湖南省市场监督管理局企业在全部经营主体中占比较上年提升率</t>
  </si>
  <si>
    <t>提升0.2个百分点</t>
  </si>
  <si>
    <t>提升0.3个百分点</t>
  </si>
  <si>
    <t>湖南省市场监督管理局企业开办网办率</t>
  </si>
  <si>
    <t>湖南省纤维检测研究院开展计量检定服务效率</t>
  </si>
  <si>
    <t>仪器计量检定服务率、麻类样品购买率100%</t>
  </si>
  <si>
    <t>网络餐饮平台监测发现问题交办率</t>
  </si>
  <si>
    <t>湖南省市场监督管理局基层办案入选总局典型案例</t>
  </si>
  <si>
    <r>
      <rPr>
        <sz val="11"/>
        <rFont val="宋体"/>
        <charset val="134"/>
      </rPr>
      <t>≥2</t>
    </r>
    <r>
      <rPr>
        <sz val="11"/>
        <color rgb="FF000000"/>
        <rFont val="宋体"/>
        <charset val="134"/>
      </rPr>
      <t>件</t>
    </r>
  </si>
  <si>
    <t>3件</t>
  </si>
  <si>
    <t>湖南省市场监督管理局采购知识产权保护类服务项目完成率、验收合格率</t>
  </si>
  <si>
    <t>湖南省市场监督管理局“谁执法谁普法”完成效果</t>
  </si>
  <si>
    <t>良好</t>
  </si>
  <si>
    <t>湖南省市场监督管理局对国家交办垄断线索案件核查率</t>
  </si>
  <si>
    <t>湖南省市场监督管理局对举报投诉相关案件线索核实率</t>
  </si>
  <si>
    <t>湖南省市场监督管理局开展公平竞争审查实施情况评估抽取文件完成率</t>
  </si>
  <si>
    <t>湖南省市场监督管理局12315平台投诉按时办结率</t>
  </si>
  <si>
    <t>≥98%</t>
  </si>
  <si>
    <t>湖南省市场监督管理局反不正当竞争执法案件办结率</t>
  </si>
  <si>
    <t>湖南省市场监督管理局对专项检查中发现的问题的处理率</t>
  </si>
  <si>
    <t>湖南省市场监督管理局举报按时核查率</t>
  </si>
  <si>
    <t>湖南省市场监督管理局特种设备使用登记率</t>
  </si>
  <si>
    <t>湖南省市场监督管理局特种设备定期检验率</t>
  </si>
  <si>
    <t>湖南省市场监督管理局特种设备监督抽查完成率</t>
  </si>
  <si>
    <t>湖南省市场监督管理局特种设备监督抽查发现问题处置率</t>
  </si>
  <si>
    <t>湖南省市场监督管理局鉴定评审工作完成率</t>
  </si>
  <si>
    <t>湖南省市场监督管理局账号粉丝数</t>
  </si>
  <si>
    <t>2万（双平台总计）</t>
  </si>
  <si>
    <t>2万</t>
  </si>
  <si>
    <t>湖南省市场监督管理局观看量</t>
  </si>
  <si>
    <t>≥370万（双平台总计）</t>
  </si>
  <si>
    <t>391万</t>
  </si>
  <si>
    <t>湖南省市场监督管理局处置率</t>
  </si>
  <si>
    <t>湖南省市场监督管理局安全率</t>
  </si>
  <si>
    <t>湖南省市场监督管理局直属相关社会组织党组织“两个覆盖”</t>
  </si>
  <si>
    <t>湖南省法人大数据运维中心培训完成率</t>
  </si>
  <si>
    <t>湖南省法人大数据运维中心委托项目验收合格率</t>
  </si>
  <si>
    <t>湖南省测绘产品质量检验中心维修效果</t>
  </si>
  <si>
    <t>湖南省测绘产品质量检验中心符合钢卷尺检定规程JJG4-2015的要求</t>
  </si>
  <si>
    <t>湖南省测绘产品质量检验中心符合手持式激光测距仪JJG996-2010的要求</t>
  </si>
  <si>
    <t>湖南省测绘产品质量检验中心符合光电测距仪JJG703-2003中6.2.8周期误差的要求</t>
  </si>
  <si>
    <t>湖南省测绘产品质量检验中心系统验收合格率</t>
  </si>
  <si>
    <t>湖南省质量和标准化研究院平台软件及设备运维</t>
  </si>
  <si>
    <t>湖南省市场监督管理局网络交易违法线索处置率</t>
  </si>
  <si>
    <t>湖南省市场监督管理局撰写网络交易市场情况报告频次</t>
  </si>
  <si>
    <t>≥72次</t>
  </si>
  <si>
    <t>80次</t>
  </si>
  <si>
    <t>湖南省网络商品交易监测中心公务用车购置验收合格率</t>
  </si>
  <si>
    <t>湖南省计量检测研究院仪器设备检定溯源合格率</t>
  </si>
  <si>
    <t>办公设备验收合格率</t>
  </si>
  <si>
    <t>采购验收合格率</t>
  </si>
  <si>
    <t>湖南省特种设备检验检测研究院基地项目建设阶段性验收合格率</t>
  </si>
  <si>
    <t>湖南省市场监督管理局维修合格率</t>
  </si>
  <si>
    <t>湖南省市场监督管理局缺陷产品召回服务中心缺陷产品召回次数</t>
  </si>
  <si>
    <t>≥40次</t>
  </si>
  <si>
    <t>47次</t>
  </si>
  <si>
    <t>湖南省市场监督管理事务中心个私发展指导服务工作完成率</t>
  </si>
  <si>
    <t>湖南省产商品评审中心食品生产企业监督检查/专项检查工作完成率</t>
  </si>
  <si>
    <t>湖南省产商品评审中心特殊食品及食盐生产许可现场核查工作完成率</t>
  </si>
  <si>
    <t>湖南省产商品评审中心计量器具新产品型式评价报告和审查结论工作完成率、标准器具考核、授权机构考核情况记录及结论工作完成率</t>
  </si>
  <si>
    <t>湖南省产商品评审中心资质认定评审情况记录及结论工作完成率、检验检测机构检测方法变更完成率、监督检查建议整改项的整改落实情况达到法律法规及相关文件要求比率、技术评审人员继续教育培训覆盖率</t>
  </si>
  <si>
    <t>湖南省产商品质量抽检中心产商品质量抽样送检完成率</t>
  </si>
  <si>
    <t>湖南省产商品质量抽检中心执法检查完成率</t>
  </si>
  <si>
    <t>湖南省产商品质量抽检中心应急处置完成率</t>
  </si>
  <si>
    <t>湖南省纤维检测研究院棉花检验不合格品处理率</t>
  </si>
  <si>
    <t>湖南省质量和标准化研究院维修维护次数合格率</t>
  </si>
  <si>
    <t>湖南省质量和标准化研究院系统安装调试和运行</t>
  </si>
  <si>
    <t>湖南省消费者权益保护服务中心完成2024年3·15国际消费者权益日活动</t>
  </si>
  <si>
    <t>湖南省计量检测研究院计量比对参与单位完成率</t>
  </si>
  <si>
    <t>湖南省计量检测研究院制定、修订地方计量技术规范审定完成率</t>
  </si>
  <si>
    <t>湖南省计量检测研究院计量人员培训和计量师注册完成率</t>
  </si>
  <si>
    <t>湖南省计量检测研究院计量“双随机”专项监督检查完成率</t>
  </si>
  <si>
    <t>湖南省知识产权保护中心提供咨询服务和技术支撑服务完成率</t>
  </si>
  <si>
    <t>湖南省知识产权保护中心出具知识产权侵权判定意见书、维权援助意见书、专家咨询意见书及各类知识产权分析报告完成率</t>
  </si>
  <si>
    <t>湖南省知识产权保护中心开展维权援助专项活动完成率</t>
  </si>
  <si>
    <t>湖南省知识产权保护中心调解知识产权纠纷完成率</t>
  </si>
  <si>
    <t>湖南省知识产权保护中心开展公益培训完成率</t>
  </si>
  <si>
    <t>湖南省知识产权保护中心实用新型申请预审案件授权率</t>
  </si>
  <si>
    <t>≥85%</t>
  </si>
  <si>
    <t>湖南省知识产权保护中心发明申请预审案件授权率</t>
  </si>
  <si>
    <t>湖南省知识产权保护中心外观设计申请预审案件授权率</t>
  </si>
  <si>
    <t>国家企业信用信息公示系统（湖南）企业年报公示率</t>
  </si>
  <si>
    <t>企业年报率达到85%</t>
  </si>
  <si>
    <t>对国家交办垄断线索案件核查率</t>
  </si>
  <si>
    <t>对投诉举报反垄断及公平竞争审查相关案件线索核实率</t>
  </si>
  <si>
    <t>传销案件处理率</t>
  </si>
  <si>
    <t>12315平台投诉按时办结率</t>
  </si>
  <si>
    <t>反不正当竞争执法案件办结率</t>
  </si>
  <si>
    <t>检验检测能力提升、基层基础能力项目验收完成率</t>
  </si>
  <si>
    <t>按标准化项目任务书要求完成阶段性工作或结题率</t>
  </si>
  <si>
    <t>设备验收合格率</t>
  </si>
  <si>
    <t>省局本级食品安全评价性抽检合格率</t>
  </si>
  <si>
    <t>抽检不合格食品公示率</t>
  </si>
  <si>
    <t>电梯应急救援处置覆盖率</t>
  </si>
  <si>
    <t>抽检不合格产商品公示率</t>
  </si>
  <si>
    <t>特种设备使用登记率</t>
  </si>
  <si>
    <t>特种设备定期检验率</t>
  </si>
  <si>
    <t>地理标志使用率</t>
  </si>
  <si>
    <t>≥60%　</t>
  </si>
  <si>
    <t>高校院所专利转让许可次数</t>
  </si>
  <si>
    <t>≥1000次</t>
  </si>
  <si>
    <t>1178次</t>
  </si>
  <si>
    <t>知识产权行政执法案件规定期限内结案率</t>
  </si>
  <si>
    <t>“双随机、一公开”抽查比率</t>
  </si>
  <si>
    <t>全国12315平台举报按时核查率</t>
  </si>
  <si>
    <t>时效指标</t>
  </si>
  <si>
    <t>湖南省网络商品交易监测中心项目服务期限</t>
  </si>
  <si>
    <t>1年</t>
  </si>
  <si>
    <t>湖南省特种设备检验检测研究院特种设备日常工作检测完成时间</t>
  </si>
  <si>
    <t>2024年12月31日</t>
  </si>
  <si>
    <t>湖南省市场监督管理局采购知识产权保护类服务项目完成时间</t>
  </si>
  <si>
    <r>
      <rPr>
        <sz val="11"/>
        <rFont val="宋体"/>
        <charset val="134"/>
      </rPr>
      <t>2024</t>
    </r>
    <r>
      <rPr>
        <sz val="11"/>
        <color rgb="FF000000"/>
        <rFont val="宋体"/>
        <charset val="134"/>
      </rPr>
      <t>年12月31日前完成</t>
    </r>
  </si>
  <si>
    <t>2025年1月</t>
  </si>
  <si>
    <t>原因分析:根据《市场监督管理总局 国家知识产权局关于印送&lt;2024年中央质量、视频安全和知识产权保护考核方案&gt;的函》，知识产权保护考核于2025年1月开始，相关预算于2025年度执行。
改进措施：根据实际工作安排变化及时调整绩效目标，保证目标值与实际工作安排的匹配性。</t>
  </si>
  <si>
    <t>湖南省市场监督管理局完成时限</t>
  </si>
  <si>
    <t>2024年12月31日前</t>
  </si>
  <si>
    <t>湖南省市场监督管理局质量执法办案一般案件的结办时间</t>
  </si>
  <si>
    <r>
      <rPr>
        <sz val="11"/>
        <rFont val="宋体"/>
        <charset val="134"/>
      </rPr>
      <t>≤90</t>
    </r>
    <r>
      <rPr>
        <sz val="11"/>
        <color rgb="FF000000"/>
        <rFont val="宋体"/>
        <charset val="134"/>
      </rPr>
      <t>天</t>
    </r>
  </si>
  <si>
    <t>≤90天</t>
  </si>
  <si>
    <t>湖南省市场监督管理局信用监管支出方向任务完成时间</t>
  </si>
  <si>
    <t>2024年12月底</t>
  </si>
  <si>
    <t>湖南省市场监督管理局召开公平竞争审查联席会议工作会</t>
  </si>
  <si>
    <r>
      <rPr>
        <sz val="11"/>
        <rFont val="宋体"/>
        <charset val="134"/>
      </rPr>
      <t>2024</t>
    </r>
    <r>
      <rPr>
        <sz val="11"/>
        <color rgb="FF000000"/>
        <rFont val="宋体"/>
        <charset val="134"/>
      </rPr>
      <t>年12月31日前</t>
    </r>
  </si>
  <si>
    <t>2024年4月</t>
  </si>
  <si>
    <t>湖南省市场监督管理局召开打击传销联席会议工作会</t>
  </si>
  <si>
    <t>2024年3月</t>
  </si>
  <si>
    <t>湖南省市场监督管理局开展公平竞争审查实施情况评估</t>
  </si>
  <si>
    <t>2024年8月</t>
  </si>
  <si>
    <t>湖南省市场监督管理局处理价格投诉举报时间</t>
  </si>
  <si>
    <t>≤15个工作日</t>
  </si>
  <si>
    <t>湖南省市场监督管理局消费者投诉举报受理时间</t>
  </si>
  <si>
    <t>≤7个工作日</t>
  </si>
  <si>
    <t>湖南省市场监督管理局消费者举报核查时间</t>
  </si>
  <si>
    <t>≤15个工作日（特殊情况除外）</t>
  </si>
  <si>
    <t>湖南省市场监督管理局标准化战略项目管理实施周期</t>
  </si>
  <si>
    <t>湖南省市场监督管理局舆情应急响应</t>
  </si>
  <si>
    <t>应急场景24小时技术服务保障</t>
  </si>
  <si>
    <t>≤24小时</t>
  </si>
  <si>
    <t>湖南省市场监督管理局食品监管专项工作整体完成时间</t>
  </si>
  <si>
    <t>湖南省市场监督管理局企业开办时间</t>
  </si>
  <si>
    <t>2个工作日以内</t>
  </si>
  <si>
    <t>湖南省市场监督管理局立案案件办结时间</t>
  </si>
  <si>
    <t>3个月</t>
  </si>
  <si>
    <t>3个月以内</t>
  </si>
  <si>
    <t>湖南省法人大数据运维中心全省信息化培训</t>
  </si>
  <si>
    <t>2024年12月31日前完成</t>
  </si>
  <si>
    <t>湖南省法人大数据运维中心委托项目完成时间</t>
  </si>
  <si>
    <t>完成时间</t>
  </si>
  <si>
    <t>湖南省质量和标准化研究院购置设备完成时间</t>
  </si>
  <si>
    <t>湖南省质量和标准化研究院平台软件及设备运维完成时间</t>
  </si>
  <si>
    <t>采购完成时间</t>
  </si>
  <si>
    <t>湖南省网络商品交易监测中心公务用车购置完成时间</t>
  </si>
  <si>
    <t>湖南省网络商品交易监测中心购置保障日常监管设备完成时间</t>
  </si>
  <si>
    <t>湖南省计量检测研究院完成量值溯源时间</t>
  </si>
  <si>
    <t>按设备检定周期</t>
  </si>
  <si>
    <t>湖南省消费者权益保护服务中心维护运转日期</t>
  </si>
  <si>
    <t>湖南省纤维检测研究院开展棉花检验批次完成时间</t>
  </si>
  <si>
    <t>根据中纤中心下达任务按时完成</t>
  </si>
  <si>
    <t>根据中纤中心下达任务规定的时间内已完成</t>
  </si>
  <si>
    <t>湖南省质量和标准化研究院租金执收入库时限</t>
  </si>
  <si>
    <t>湖南省质量和标准化研究院党建课题结题时间</t>
  </si>
  <si>
    <t>湖南省质量和标准化研究院完成项目验收时限</t>
  </si>
  <si>
    <t>湖南省消费者权益保护服务中心完成2024年3·15国际消费者权益日</t>
  </si>
  <si>
    <t>湖南省计量检测研究院完成计量“双随机”专项监督检查</t>
  </si>
  <si>
    <t>2024年11月30日前</t>
  </si>
  <si>
    <t>湖南省计量检测研究院完成注册计量师培训和注册考核</t>
  </si>
  <si>
    <t>湖南省计量检测研究院完成计量比对时间</t>
  </si>
  <si>
    <t>湖南省计量检测研究院完成制定、修订地方计量技术规范完成时间</t>
  </si>
  <si>
    <t>湖南省知识产权保护中心完成预审员培训活动时间</t>
  </si>
  <si>
    <t>2024年12月底前</t>
  </si>
  <si>
    <t>2024年12月31日底前已完成</t>
  </si>
  <si>
    <t>湖南省知识产权保护中心案件预审平均周期</t>
  </si>
  <si>
    <t>湖南省知识产权保护中心提供咨询服务和技术支撑服务</t>
  </si>
  <si>
    <t>2024年12月31日前已完成</t>
  </si>
  <si>
    <t>湖南省知识产权保护中心出具知识产权侵权判定意见书、维权援助意见书、专家咨询意见书及各类知识产权分析报告</t>
  </si>
  <si>
    <t>湖南省知识产权保护中心开展维权援助专项活动</t>
  </si>
  <si>
    <t>湖南省知识产权保护中心开展公益培训</t>
  </si>
  <si>
    <t>湖南省知识产权保护中心调解知识产权纠纷</t>
  </si>
  <si>
    <t>质量执法办案一般案件的结办时间（特殊情况除外）</t>
  </si>
  <si>
    <t>90天</t>
  </si>
  <si>
    <t>企业开办时间</t>
  </si>
  <si>
    <t>≤2个工作日</t>
  </si>
  <si>
    <t>对总局传销监测点移送案件核查时间（特殊情况除外）</t>
  </si>
  <si>
    <t>处理价格投诉举报时间</t>
  </si>
  <si>
    <t>15个工作日</t>
  </si>
  <si>
    <t>不合格产商品责令改正至整改复查完成时间</t>
  </si>
  <si>
    <t>行政处罚案件法制审核时间</t>
  </si>
  <si>
    <t>≤10个工作日</t>
  </si>
  <si>
    <t>10个工作日</t>
  </si>
  <si>
    <t>消费者投诉初查时间</t>
  </si>
  <si>
    <t>省级地理标志产品保护示范区项目实施周期</t>
  </si>
  <si>
    <t>1-2年</t>
  </si>
  <si>
    <t>2年</t>
  </si>
  <si>
    <t>检验检测设备购置完成时间</t>
  </si>
  <si>
    <t>基层基础能力提升项目验收时间</t>
  </si>
  <si>
    <t>标准化项目</t>
  </si>
  <si>
    <t>按项目任务书要求时间节点完成阶段性工作或结题</t>
  </si>
  <si>
    <t>质量提升项目完成时间</t>
  </si>
  <si>
    <t>特别重大舆情响应时间</t>
  </si>
  <si>
    <t>小于等于24小时</t>
  </si>
  <si>
    <t>成本指标</t>
  </si>
  <si>
    <t>湖南省烟花爆竹产品安全质量检验中心业务工作成本</t>
  </si>
  <si>
    <t>≤40万元</t>
  </si>
  <si>
    <t>37.39万元</t>
  </si>
  <si>
    <t>湖南省市场监督管理事务中心自贸试验区工作研讨会</t>
  </si>
  <si>
    <t>≤2万元</t>
  </si>
  <si>
    <t>1.68万</t>
  </si>
  <si>
    <t>湖南省市场监督管理事务中心自贸试验区专项课题研究</t>
  </si>
  <si>
    <t>≤8万元</t>
  </si>
  <si>
    <t>7万元</t>
  </si>
  <si>
    <t>湖南省市场监督管理局采购知识产权保护类服务项目成本</t>
  </si>
  <si>
    <t>≤35万元</t>
  </si>
  <si>
    <t>35万元</t>
  </si>
  <si>
    <t>湖南省网络商品交易监测中心网络监管系统数据服务工作项目</t>
  </si>
  <si>
    <t>≤32.5万元/项、年</t>
  </si>
  <si>
    <t>29.62万元</t>
  </si>
  <si>
    <t>湖南省纤维检测研究院计量检定成本</t>
  </si>
  <si>
    <t>≤6.7425万元</t>
  </si>
  <si>
    <t>湖南省市场监督管理局因公出国费用</t>
  </si>
  <si>
    <t>≤120万元</t>
  </si>
  <si>
    <t>湖南省市场监督管理局援藏援疆费用</t>
  </si>
  <si>
    <t>≤200万元</t>
  </si>
  <si>
    <t>200万元</t>
  </si>
  <si>
    <t>湖南省市场监督管理局交通费用</t>
  </si>
  <si>
    <t>≤340万元</t>
  </si>
  <si>
    <t>湖南省市场监督管理局公平竞争审查实施情况第三方成本</t>
  </si>
  <si>
    <t>≤20万元</t>
  </si>
  <si>
    <t>17.58万元</t>
  </si>
  <si>
    <t>湖南省市场监督管理局信用监管成本</t>
  </si>
  <si>
    <t>≤131万元</t>
  </si>
  <si>
    <t>103.67万元</t>
  </si>
  <si>
    <t>湖南省市场监督管理局开展消费权益保护业务成本</t>
  </si>
  <si>
    <t>38万元</t>
  </si>
  <si>
    <t>湖南省市场监督管理局组织正能量文体活动经费</t>
  </si>
  <si>
    <t>≤15万元/次</t>
  </si>
  <si>
    <r>
      <rPr>
        <sz val="10"/>
        <color theme="1"/>
        <rFont val="Times New Roman"/>
        <charset val="134"/>
      </rPr>
      <t>13</t>
    </r>
    <r>
      <rPr>
        <sz val="10"/>
        <color theme="1"/>
        <rFont val="仿宋_GB2312"/>
        <charset val="134"/>
      </rPr>
      <t>万元</t>
    </r>
    <r>
      <rPr>
        <sz val="10"/>
        <color theme="1"/>
        <rFont val="Times New Roman"/>
        <charset val="134"/>
      </rPr>
      <t>/</t>
    </r>
    <r>
      <rPr>
        <sz val="10"/>
        <color theme="1"/>
        <rFont val="仿宋_GB2312"/>
        <charset val="134"/>
      </rPr>
      <t>次</t>
    </r>
  </si>
  <si>
    <t>湖南省市场监督管理局党支部开展党性教育活动经费</t>
  </si>
  <si>
    <t>≤5万元/次</t>
  </si>
  <si>
    <r>
      <rPr>
        <sz val="10"/>
        <color theme="1"/>
        <rFont val="Times New Roman"/>
        <charset val="134"/>
      </rPr>
      <t>4.8</t>
    </r>
    <r>
      <rPr>
        <sz val="10"/>
        <color theme="1"/>
        <rFont val="仿宋_GB2312"/>
        <charset val="134"/>
      </rPr>
      <t>万元</t>
    </r>
    <r>
      <rPr>
        <sz val="10"/>
        <color theme="1"/>
        <rFont val="Times New Roman"/>
        <charset val="134"/>
      </rPr>
      <t>/</t>
    </r>
    <r>
      <rPr>
        <sz val="10"/>
        <color theme="1"/>
        <rFont val="仿宋_GB2312"/>
        <charset val="134"/>
      </rPr>
      <t>次</t>
    </r>
  </si>
  <si>
    <t>湖南省市场监督管理局爱国主义教育活动经费</t>
  </si>
  <si>
    <t>≤1800元/人/次</t>
  </si>
  <si>
    <r>
      <rPr>
        <sz val="10"/>
        <color theme="1"/>
        <rFont val="Times New Roman"/>
        <charset val="134"/>
      </rPr>
      <t>1580</t>
    </r>
    <r>
      <rPr>
        <sz val="10"/>
        <color theme="1"/>
        <rFont val="仿宋_GB2312"/>
        <charset val="134"/>
      </rPr>
      <t>元</t>
    </r>
    <r>
      <rPr>
        <sz val="10"/>
        <color theme="1"/>
        <rFont val="Times New Roman"/>
        <charset val="134"/>
      </rPr>
      <t>/</t>
    </r>
    <r>
      <rPr>
        <sz val="10"/>
        <color theme="1"/>
        <rFont val="仿宋_GB2312"/>
        <charset val="134"/>
      </rPr>
      <t>人</t>
    </r>
    <r>
      <rPr>
        <sz val="10"/>
        <color theme="1"/>
        <rFont val="Times New Roman"/>
        <charset val="134"/>
      </rPr>
      <t>/</t>
    </r>
    <r>
      <rPr>
        <sz val="10"/>
        <color theme="1"/>
        <rFont val="仿宋_GB2312"/>
        <charset val="134"/>
      </rPr>
      <t>次</t>
    </r>
  </si>
  <si>
    <t>湖南省法人大数据运维中心业务培训成本</t>
  </si>
  <si>
    <t>≤14万元</t>
  </si>
  <si>
    <t>11.26万元</t>
  </si>
  <si>
    <t>湖南省法人大数据运维中心公务用车购置成本</t>
  </si>
  <si>
    <t>≤25万元</t>
  </si>
  <si>
    <t>24.98万元</t>
  </si>
  <si>
    <t>湖南省市场监督管理局食品安全工作考核奖励（市州、县市区）</t>
  </si>
  <si>
    <t>市州6万元/个、县市区2万元/个</t>
  </si>
  <si>
    <t>湖南省市场监督管理局户外广告监测监管成本</t>
  </si>
  <si>
    <r>
      <rPr>
        <sz val="11"/>
        <rFont val="宋体"/>
        <charset val="134"/>
      </rPr>
      <t>≤103</t>
    </r>
    <r>
      <rPr>
        <sz val="11"/>
        <color rgb="FF000000"/>
        <rFont val="宋体"/>
        <charset val="134"/>
      </rPr>
      <t>万</t>
    </r>
  </si>
  <si>
    <t>95.33万</t>
  </si>
  <si>
    <t>湖南省市场监督管理局综合统计报表成本</t>
  </si>
  <si>
    <t>28.0895万</t>
  </si>
  <si>
    <t>湖南省市场监督管理局市场监管统计数据分析成本</t>
  </si>
  <si>
    <t>湖南省市场监督管理局市场主体三年存活率调查、2024年度市场主体发展报告成本</t>
  </si>
  <si>
    <t>≤50万</t>
  </si>
  <si>
    <t>44.9920万</t>
  </si>
  <si>
    <t>湖南省特种设备检验检测研究院完成特种设备检验检测工作成本（1）</t>
  </si>
  <si>
    <t>≤4169.02万元</t>
  </si>
  <si>
    <t>3669.72万元</t>
  </si>
  <si>
    <t>湖南省测绘产品质量检验中心检验检测业务用房维修自筹资金</t>
  </si>
  <si>
    <t>≤26.2万元</t>
  </si>
  <si>
    <t>20.51万元</t>
  </si>
  <si>
    <t>湖南省测绘产品质量检验中心室内基线场维护以及升级改造费用</t>
  </si>
  <si>
    <t>≤5.87万元</t>
  </si>
  <si>
    <t>5.47万元</t>
  </si>
  <si>
    <t>湖南省测绘产品质量检验中心房产测绘软件自筹资金</t>
  </si>
  <si>
    <t>≤4.96万元</t>
  </si>
  <si>
    <t>4.96万元</t>
  </si>
  <si>
    <t>湖南省质量和标准化研究院网络及服务器设备更新成本</t>
  </si>
  <si>
    <t>≤42万元/年</t>
  </si>
  <si>
    <t>湖南省质量和标准化研究院安全软件及配套软件更新费用</t>
  </si>
  <si>
    <t>≤15万元/年</t>
  </si>
  <si>
    <t>15万元</t>
  </si>
  <si>
    <t>湖南省质量和标准化研究院一条专用网络光纤租赁费（1）</t>
  </si>
  <si>
    <t>≤6万元/年</t>
  </si>
  <si>
    <t>6万元</t>
  </si>
  <si>
    <t>湖南省质量和标准化研究院一条专用网络光纤租赁费（2）</t>
  </si>
  <si>
    <t>≤7万元/年</t>
  </si>
  <si>
    <t>6.5万元</t>
  </si>
  <si>
    <t>湖南省质量和标准化研究院安全设备更新成本</t>
  </si>
  <si>
    <t>湖南省质量和标准化研究院机房设备电费</t>
  </si>
  <si>
    <t>≤27万元/年</t>
  </si>
  <si>
    <t>22万元</t>
  </si>
  <si>
    <t>湖南省质量和标准化研究院机房服务器及安全设备安全运维成本</t>
  </si>
  <si>
    <t>≤8万元/年</t>
  </si>
  <si>
    <t>8万元</t>
  </si>
  <si>
    <t>湖南省质量和标准化研究院服务器等硬件设备运维成本</t>
  </si>
  <si>
    <t>≤31万元/年</t>
  </si>
  <si>
    <t>28万元</t>
  </si>
  <si>
    <t>湖南省质量和标准化研究院统一社会信用代码资源管理平台系统软件运维费成本</t>
  </si>
  <si>
    <t>湖南省质量和标准化研究院机房配套设备运维（空调等）成本</t>
  </si>
  <si>
    <t>≤16万元/年</t>
  </si>
  <si>
    <t>16万元</t>
  </si>
  <si>
    <t>湖南省计量检测研究院检测溯源成本</t>
  </si>
  <si>
    <t>≤0.2万元</t>
  </si>
  <si>
    <r>
      <rPr>
        <sz val="11"/>
        <rFont val="仿宋_GB2312"/>
        <charset val="0"/>
      </rPr>
      <t>0.2</t>
    </r>
    <r>
      <rPr>
        <sz val="11"/>
        <rFont val="仿宋_GB2312"/>
        <charset val="134"/>
      </rPr>
      <t>万元</t>
    </r>
    <r>
      <rPr>
        <sz val="11"/>
        <rFont val="仿宋_GB2312"/>
        <charset val="0"/>
      </rPr>
      <t>/</t>
    </r>
    <r>
      <rPr>
        <sz val="11"/>
        <rFont val="仿宋_GB2312"/>
        <charset val="134"/>
      </rPr>
      <t>台套</t>
    </r>
  </si>
  <si>
    <t>湖南省市场监督管理事务中心政务大厅工作人员服装费</t>
  </si>
  <si>
    <t>≤0.2万元/人/年</t>
  </si>
  <si>
    <t>0.16万/人/年</t>
  </si>
  <si>
    <t>湖南省市场监督管理事务中心体检费</t>
  </si>
  <si>
    <t>≤0.18万元/人/年</t>
  </si>
  <si>
    <t>湖南省市场监督管理事务中心购置空调设备</t>
  </si>
  <si>
    <t>≤0.3万元/台</t>
  </si>
  <si>
    <t>0.29万/台</t>
  </si>
  <si>
    <t>湖南省市场监督管理事务中心购置办公沙发</t>
  </si>
  <si>
    <t>≤0.3万元/张</t>
  </si>
  <si>
    <t>0.3万/张</t>
  </si>
  <si>
    <t>湖南省市场监督管理事务中心购置文件柜</t>
  </si>
  <si>
    <t>≤0.2万元/个</t>
  </si>
  <si>
    <t>本着厉行节约的原则减少支出</t>
  </si>
  <si>
    <t>湖南省市场监督管理事务中心劳务费</t>
  </si>
  <si>
    <t>≤8.50万元/人/年</t>
  </si>
  <si>
    <t>8.47万/人/年</t>
  </si>
  <si>
    <t>湖南省市场监督管理事务中心购置办公椅</t>
  </si>
  <si>
    <t>≤0.04万元/把</t>
  </si>
  <si>
    <t>0.04万/人/把</t>
  </si>
  <si>
    <t>湖南省市场监督管理事务中心局机关大院白蚁防治费</t>
  </si>
  <si>
    <t>≤6.67万元/年</t>
  </si>
  <si>
    <t>6.67万元/年</t>
  </si>
  <si>
    <t>湖南省市场监督管理事务中心局机关大院公共设施零星维修</t>
  </si>
  <si>
    <t>≤128万元/年</t>
  </si>
  <si>
    <t>128万元/年</t>
  </si>
  <si>
    <t>湖南省网络商品交易监测中心购置办公设备成本</t>
  </si>
  <si>
    <t>≤5万元</t>
  </si>
  <si>
    <t>5万元</t>
  </si>
  <si>
    <t>湖南省网络商品交易监测中心购置公务用车成本</t>
  </si>
  <si>
    <t>≤27万元</t>
  </si>
  <si>
    <t>17.98万元</t>
  </si>
  <si>
    <t>湖南省市场监督管理局办公楼内绿化维保</t>
  </si>
  <si>
    <t>≤20万/年</t>
  </si>
  <si>
    <t>合同于2024年11月29日签订，合同履行起始日期为2024年12月1日。根据合同付款要求，按季度结算费用。</t>
  </si>
  <si>
    <t>湖南省市场监督管理局购置燃油商务车一台</t>
  </si>
  <si>
    <t>≤27.5万/台</t>
  </si>
  <si>
    <t>24.99万/台</t>
  </si>
  <si>
    <t>湖南省市场监督管理局购置办公设备成本</t>
  </si>
  <si>
    <t>≤30万/年</t>
  </si>
  <si>
    <t>30万/年</t>
  </si>
  <si>
    <t>湖南省市场监督管理局局机关办公楼屋顶维修</t>
  </si>
  <si>
    <t>≤321万元</t>
  </si>
  <si>
    <t>287.39万元</t>
  </si>
  <si>
    <t>湖南省市场监督管理局局机关大院东大门维修改造</t>
  </si>
  <si>
    <t>≤121万元</t>
  </si>
  <si>
    <t>105.79万元</t>
  </si>
  <si>
    <t>湖南省市场监督管理局局机关大院内部道路维修改造</t>
  </si>
  <si>
    <t>≤567万元</t>
  </si>
  <si>
    <t>514.68万元</t>
  </si>
  <si>
    <t>湖南省市场监督管理局局机关大院消防设施维修</t>
  </si>
  <si>
    <t>≤894万元</t>
  </si>
  <si>
    <t>872.07万元</t>
  </si>
  <si>
    <t>湖南省产商品质量抽检中心采购总成本</t>
  </si>
  <si>
    <t>4.35万元</t>
  </si>
  <si>
    <t>湖南省特种设备检验检测研究院专用仪器采购成本</t>
  </si>
  <si>
    <t>≤1200.15万元</t>
  </si>
  <si>
    <t>996.45万元</t>
  </si>
  <si>
    <t>湖南省特种设备检验检测研究院采购办公设备及家具成本</t>
  </si>
  <si>
    <t>≤430.75万元</t>
  </si>
  <si>
    <t>343.92万元</t>
  </si>
  <si>
    <t>湖南省特种设备检验检测研究院宁远基地项目建设成本</t>
  </si>
  <si>
    <t>≤600万元</t>
  </si>
  <si>
    <t>508.36万元</t>
  </si>
  <si>
    <t>湖南省市场监督管理局缺陷产品召回服务中心购置业务用车成本</t>
  </si>
  <si>
    <t>≤30万元</t>
  </si>
  <si>
    <t>24.99万元</t>
  </si>
  <si>
    <t>湖南省市场监督管理事务中心开展“品牌服务”活动成本</t>
  </si>
  <si>
    <t>≤15万元</t>
  </si>
  <si>
    <t>15万</t>
  </si>
  <si>
    <t>湖南省市场监督管理事务中心“能力素质提升与交流合作”活动成本</t>
  </si>
  <si>
    <t>≤10万元</t>
  </si>
  <si>
    <t>8.24万</t>
  </si>
  <si>
    <t>湖南省市场监督管理事务中心法律宣讲费</t>
  </si>
  <si>
    <t>5万</t>
  </si>
  <si>
    <t>湖南省市场监督管理事务中心调研走访费用</t>
  </si>
  <si>
    <t>2.45万</t>
  </si>
  <si>
    <t>湖南省消费者权益保护服务中心维护单位基本运转成本</t>
  </si>
  <si>
    <t>≤8.44万元</t>
  </si>
  <si>
    <t>8.43万元</t>
  </si>
  <si>
    <t>湖南省产商品评审中心食品许可工作评价每家开展成本</t>
  </si>
  <si>
    <t>≤0.6万元</t>
  </si>
  <si>
    <t>湖南省产商品评审中心监督检查/专项检查工作每家开展成本</t>
  </si>
  <si>
    <t>≤0.75万元</t>
  </si>
  <si>
    <t>湖南省产商品评审中心特殊食品及食盐生产许可现场核查检、特殊食品及食盐生产经营风险专项检查每家成本</t>
  </si>
  <si>
    <t>湖南省产商品评审中心参与2024年春季学校食品安全省级联合督查、全省中小学学生食堂问题专项整治联合督查暗访、春季校园食品安全排查整治、重大活动食品安全保障检查每家成本</t>
  </si>
  <si>
    <t>≤0.2元</t>
  </si>
  <si>
    <t>湖南省产商品评审中心法定授权机构考核平均每家企业成本、计量标准考核工作完成时间平均每家成本、计量器具新产品型式评价平均每家企业成本</t>
  </si>
  <si>
    <t>0.53万元</t>
  </si>
  <si>
    <t>湖南省产商品质量抽检中心总成本</t>
  </si>
  <si>
    <t>≤125万元</t>
  </si>
  <si>
    <t>107.68万元</t>
  </si>
  <si>
    <t>湖南省纤维检测研究院棉花公检支出成本</t>
  </si>
  <si>
    <t>≤222万元</t>
  </si>
  <si>
    <r>
      <rPr>
        <sz val="11"/>
        <color theme="1"/>
        <rFont val="仿宋_GB2312"/>
        <charset val="134"/>
      </rPr>
      <t>222</t>
    </r>
    <r>
      <rPr>
        <sz val="11"/>
        <color rgb="FF000000"/>
        <rFont val="仿宋_GB2312"/>
        <charset val="134"/>
      </rPr>
      <t>万元</t>
    </r>
  </si>
  <si>
    <t>湖南省质量和标准化研究院平台建设成本</t>
  </si>
  <si>
    <t>≤150万元</t>
  </si>
  <si>
    <t>140.74万元</t>
  </si>
  <si>
    <t>湖南省消费者权益保护服务中心开展2024年3·15国际消费者权益日活动</t>
  </si>
  <si>
    <r>
      <rPr>
        <sz val="11"/>
        <rFont val="仿宋"/>
        <charset val="134"/>
      </rPr>
      <t>≦</t>
    </r>
    <r>
      <rPr>
        <sz val="11"/>
        <rFont val="仿宋_GB2312"/>
        <charset val="134"/>
      </rPr>
      <t>140.4万元</t>
    </r>
  </si>
  <si>
    <t>133.71万元</t>
  </si>
  <si>
    <t>湖南省特种设备检验检测研究院完成特种设备检验检测工作成本（2）</t>
  </si>
  <si>
    <t>≤1012.53万元</t>
  </si>
  <si>
    <t>924.84万元</t>
  </si>
  <si>
    <t>户外广告监测监管成本</t>
  </si>
  <si>
    <t>≤0.5万元/户</t>
  </si>
  <si>
    <t>0.25万元/户</t>
  </si>
  <si>
    <t>食品安全抽检每批次抽检成本</t>
  </si>
  <si>
    <t>≤752元/批次</t>
  </si>
  <si>
    <t>715.53元/批次</t>
  </si>
  <si>
    <t>槟榔制品专项监督抽检、风险监测成本</t>
  </si>
  <si>
    <t>≤7500元/批次</t>
  </si>
  <si>
    <t>7000元/批次</t>
  </si>
  <si>
    <t>开展应急演练成本</t>
  </si>
  <si>
    <t>15万元/次</t>
  </si>
  <si>
    <t>大于等于10万元/次</t>
  </si>
  <si>
    <t>检验检测能力提升项目支持成本</t>
  </si>
  <si>
    <t>≤30万元/项目</t>
  </si>
  <si>
    <t>≤30万元/项</t>
  </si>
  <si>
    <t>智慧监管综合指挥中心项目支持成本</t>
  </si>
  <si>
    <t>≤90万元/项目</t>
  </si>
  <si>
    <t>85.54万元/项目</t>
  </si>
  <si>
    <t>质量提升项目支持成本</t>
  </si>
  <si>
    <t>≤10万元/项目</t>
  </si>
  <si>
    <t>8.82万元/项目</t>
  </si>
  <si>
    <t>2024年省局本级食品安全监督抽检、风险监测任务每批次检测费</t>
  </si>
  <si>
    <t>≤2000元/批次</t>
  </si>
  <si>
    <t>2024年省局本级食品安全评价性抽任务检每批次检测费</t>
  </si>
  <si>
    <t>省内培训每人每天</t>
  </si>
  <si>
    <t>≤440元</t>
  </si>
  <si>
    <t>省外培训每人每天</t>
  </si>
  <si>
    <t>≤550元</t>
  </si>
  <si>
    <t>知识产权保护类项目</t>
  </si>
  <si>
    <t>10-50万元/个</t>
  </si>
  <si>
    <r>
      <rPr>
        <sz val="11"/>
        <rFont val="仿宋_GB2312"/>
        <charset val="134"/>
      </rPr>
      <t>10-50</t>
    </r>
    <r>
      <rPr>
        <sz val="12"/>
        <color rgb="FF000000"/>
        <rFont val="方正仿宋_GBK"/>
        <charset val="134"/>
      </rPr>
      <t>万元</t>
    </r>
    <r>
      <rPr>
        <sz val="12"/>
        <color rgb="FF000000"/>
        <rFont val="方正仿宋_GBK"/>
        <charset val="134"/>
      </rPr>
      <t>/</t>
    </r>
    <r>
      <rPr>
        <sz val="12"/>
        <color rgb="FF000000"/>
        <rFont val="方正仿宋_GBK"/>
        <charset val="134"/>
      </rPr>
      <t>个</t>
    </r>
  </si>
  <si>
    <t>知识产权运用类项目</t>
  </si>
  <si>
    <t>10-20万元/个</t>
  </si>
  <si>
    <r>
      <rPr>
        <sz val="11"/>
        <rFont val="仿宋_GB2312"/>
        <charset val="134"/>
      </rPr>
      <t>10-20</t>
    </r>
    <r>
      <rPr>
        <sz val="12"/>
        <color rgb="FF000000"/>
        <rFont val="方正仿宋_GBK"/>
        <charset val="134"/>
      </rPr>
      <t>万元</t>
    </r>
    <r>
      <rPr>
        <sz val="12"/>
        <color rgb="FF000000"/>
        <rFont val="方正仿宋_GBK"/>
        <charset val="134"/>
      </rPr>
      <t>/</t>
    </r>
    <r>
      <rPr>
        <sz val="12"/>
        <color rgb="FF000000"/>
        <rFont val="方正仿宋_GBK"/>
        <charset val="134"/>
      </rPr>
      <t>个</t>
    </r>
  </si>
  <si>
    <t>知识产权服务类项目</t>
  </si>
  <si>
    <t>10-30万元/个</t>
  </si>
  <si>
    <r>
      <rPr>
        <sz val="11"/>
        <rFont val="仿宋_GB2312"/>
        <charset val="134"/>
      </rPr>
      <t>10-30</t>
    </r>
    <r>
      <rPr>
        <sz val="12"/>
        <color rgb="FF000000"/>
        <rFont val="方正仿宋_GBK"/>
        <charset val="134"/>
      </rPr>
      <t>万元</t>
    </r>
    <r>
      <rPr>
        <sz val="12"/>
        <color rgb="FF000000"/>
        <rFont val="方正仿宋_GBK"/>
        <charset val="134"/>
      </rPr>
      <t>/</t>
    </r>
    <r>
      <rPr>
        <sz val="12"/>
        <color rgb="FF000000"/>
        <rFont val="方正仿宋_GBK"/>
        <charset val="134"/>
      </rPr>
      <t>个</t>
    </r>
  </si>
  <si>
    <t>国家知识产权试点示范</t>
  </si>
  <si>
    <t>20-50万元/个</t>
  </si>
  <si>
    <r>
      <rPr>
        <sz val="11"/>
        <rFont val="仿宋_GB2312"/>
        <charset val="134"/>
      </rPr>
      <t>20-50</t>
    </r>
    <r>
      <rPr>
        <sz val="12"/>
        <color rgb="FF000000"/>
        <rFont val="方正仿宋_GBK"/>
        <charset val="134"/>
      </rPr>
      <t>万元</t>
    </r>
    <r>
      <rPr>
        <sz val="12"/>
        <color rgb="FF000000"/>
        <rFont val="方正仿宋_GBK"/>
        <charset val="134"/>
      </rPr>
      <t>/</t>
    </r>
    <r>
      <rPr>
        <sz val="12"/>
        <color rgb="FF000000"/>
        <rFont val="方正仿宋_GBK"/>
        <charset val="134"/>
      </rPr>
      <t>个</t>
    </r>
  </si>
  <si>
    <t>真抓实干成效明显地区激励奖励</t>
  </si>
  <si>
    <t>50万元/县（市区）局；100万元/市州局</t>
  </si>
  <si>
    <t>科市联合基金项目资助标准</t>
  </si>
  <si>
    <t>5万元/项或10万元/项</t>
  </si>
  <si>
    <t>5万元/项或10万元/项（因为常德为0，所以不合格）</t>
  </si>
  <si>
    <t>效益指标（30分）</t>
  </si>
  <si>
    <t>经济效益</t>
  </si>
  <si>
    <t>湖南省烟花爆竹产品安全质量检验中心提升烟花爆竹出口销量</t>
  </si>
  <si>
    <t>全省知识产权质押融资额</t>
  </si>
  <si>
    <t>≥50亿元</t>
  </si>
  <si>
    <t>53.5亿元</t>
  </si>
  <si>
    <t>专利许可备案金额</t>
  </si>
  <si>
    <t>≥1.3亿元</t>
  </si>
  <si>
    <t>1.5亿元</t>
  </si>
  <si>
    <t>专利密集型产业增加值</t>
  </si>
  <si>
    <t>≥5800亿元</t>
  </si>
  <si>
    <t>5938.48亿元</t>
  </si>
  <si>
    <t>社会效益指标</t>
  </si>
  <si>
    <t>湖南省市场监督管理事务中心自贸区改革创新成效完成率</t>
  </si>
  <si>
    <t>湖南省市场监督管理局查处查处假冒伪劣及其他质量违法案件处置率</t>
  </si>
  <si>
    <t>湖南省市场监督管理局虚假违法广告线索处置率</t>
  </si>
  <si>
    <t>90%以上</t>
  </si>
  <si>
    <t>湖南省市场监督管理局消费纠纷在线解决(ODR)平台入驻企业增长</t>
  </si>
  <si>
    <t>≥10%</t>
  </si>
  <si>
    <t>湖南省市场监督管理局重大信息安全事故发生率</t>
  </si>
  <si>
    <t>湖南省市场监督管理局全省市场监管系统非公经济组织和相关社会组织党组织创建各级标杆党组织</t>
  </si>
  <si>
    <t>湖南省市场监督管理局全省市场监管系统非公经济组织和相关社会组织党组织推出各类各级先进典型</t>
  </si>
  <si>
    <t>30个</t>
  </si>
  <si>
    <t>湖南省测绘产品质量检验中心提升测绘地理信息成果可靠准确率</t>
  </si>
  <si>
    <t>湖南省计量检测研究院加强计量基础保障，完善全省量传溯源体系</t>
  </si>
  <si>
    <t>2000家</t>
  </si>
  <si>
    <r>
      <rPr>
        <sz val="11"/>
        <rFont val="仿宋_GB2312"/>
        <charset val="0"/>
      </rPr>
      <t>2000</t>
    </r>
    <r>
      <rPr>
        <sz val="11"/>
        <rFont val="仿宋_GB2312"/>
        <charset val="134"/>
      </rPr>
      <t>家</t>
    </r>
  </si>
  <si>
    <t>湖南省市场监督管理局国有资产安全保障率</t>
  </si>
  <si>
    <t>湖南省市场监督管理局机关工作平稳正常运转率</t>
  </si>
  <si>
    <t>湖南省产商品质量抽检中心通过对成品油、加油机计量作弊等专项检查，推动解决群众关注问题，社会宣传效益率</t>
  </si>
  <si>
    <t>湖南省产商品质量抽检中心有针对性的抽取样品，推动解决一批系统性行业性治理难题，社会满意度</t>
  </si>
  <si>
    <t>湖南省产商品质量抽检中心聚焦3·15晚会应急舆情处置、应急举报处置、重大食品及工业品安全事件应急处置，指导案件办理3起以上，社会宣传效益率</t>
  </si>
  <si>
    <t>湖南省质量和标准化研究院宣传活动中产生社会效益</t>
  </si>
  <si>
    <t>湖南省知识产权保护中心专利快速预审政策惠及创新主体数量</t>
  </si>
  <si>
    <t>≥1345家</t>
  </si>
  <si>
    <t>1662家</t>
  </si>
  <si>
    <t>抽检不合格食品核查处置率</t>
  </si>
  <si>
    <t>市场监管检验检测能力</t>
  </si>
  <si>
    <t>逐步提升</t>
  </si>
  <si>
    <t>市场监管执法装备配备水平</t>
  </si>
  <si>
    <t>标准化对各领域高质量发展的技术支撑能力</t>
  </si>
  <si>
    <t>查处假冒伪劣及其他质量违法案件处置率</t>
  </si>
  <si>
    <t>企业登记档案电子化率</t>
  </si>
  <si>
    <t>网络交易违法线索处置率</t>
  </si>
  <si>
    <t>反不正当竞争违法线索处置率</t>
  </si>
  <si>
    <t>电梯困人救援处置率</t>
  </si>
  <si>
    <t>抽检不合格产商品后处置率</t>
  </si>
  <si>
    <t>社会公众下载地方标准文献次数</t>
  </si>
  <si>
    <t>≥8000次</t>
  </si>
  <si>
    <t>9630次</t>
  </si>
  <si>
    <t>知识产权4.26宣传</t>
  </si>
  <si>
    <t>市州覆盖率达100%，县市区覆盖率达80%</t>
  </si>
  <si>
    <t>商业秘密保护宣传</t>
  </si>
  <si>
    <t>企业知识产权管理和技术人员培训</t>
  </si>
  <si>
    <t>≥5000人次</t>
  </si>
  <si>
    <t>6000人次</t>
  </si>
  <si>
    <t>知识产权公共服务体系建设</t>
  </si>
  <si>
    <t>市州覆盖率达100%，重点工业园区覆盖率达80%</t>
  </si>
  <si>
    <t>与专项资金有关的特别重大事故发生率</t>
  </si>
  <si>
    <t>可持续影响指标</t>
  </si>
  <si>
    <t>湖南省市场监督管理局企业登记档案电子化率</t>
  </si>
  <si>
    <t>湖南省产商品质量抽检中心推动产商品质量抽检合格率</t>
  </si>
  <si>
    <t>湖南省产商品质量抽检中心加油站计量合格率</t>
  </si>
  <si>
    <t>湖南省产商品质量抽检中心推动成品油合格率</t>
  </si>
  <si>
    <t>湖南省产商品质量抽检中心食品、工业品合格率</t>
  </si>
  <si>
    <t>满意度指标（10分）</t>
  </si>
  <si>
    <t>服务对象满意度指标</t>
  </si>
  <si>
    <t>湖南省市场监督管理局食品安全公众满意度调查</t>
  </si>
  <si>
    <t>≥80分</t>
  </si>
  <si>
    <t>85.53分</t>
  </si>
  <si>
    <t>湖南省烟花爆竹产品安全质量检验中心烟花爆竹检测对象满意度</t>
  </si>
  <si>
    <t>湖南省市场监督管理事务中心自贸试验区市场主体满意度</t>
  </si>
  <si>
    <t>湖南省网络商品交易监测中心业务处室满意度</t>
  </si>
  <si>
    <t>湖南省特种设备检验检测研究院特种设备检验检测工作公众服务满意度</t>
  </si>
  <si>
    <t>湖南省市场监督管理局对价格投诉举报办理满意度</t>
  </si>
  <si>
    <t>湖南省市场监督管理局社会公众对市场监管工作的满意度</t>
  </si>
  <si>
    <t>湖南省市场监督管理局企业群众对登记注册服务的满意度</t>
  </si>
  <si>
    <t>湖南省市场监督管理局评优对象满意度</t>
  </si>
  <si>
    <t>服务对象满意度</t>
  </si>
  <si>
    <t>湖南省测绘产品质量检验中心对检定结果以及收发仪器、仪器检定过程等服务，客户满意度</t>
  </si>
  <si>
    <t>湖南省质量和标准化研究院设备使用人员满意度</t>
  </si>
  <si>
    <t>湖南省网络商品交易监测中心网络监测服务对象满意度</t>
  </si>
  <si>
    <t>湖南省计量检测研究院社会公众对量值传递等服务的满意度</t>
  </si>
  <si>
    <t>湖南省质量和标准化研究院市场监督管理服务水平和服务能力</t>
  </si>
  <si>
    <t>湖南省市场监督管理事务中心全省个私企业满意度</t>
  </si>
  <si>
    <t>湖南省产商品质量抽检中心群众满意度</t>
  </si>
  <si>
    <t>湖南省质量和标准化研究院租户满意度</t>
  </si>
  <si>
    <t>湖南省计量检测研究院服务对象对计量服务工作满意度</t>
  </si>
  <si>
    <t>湖南省知识产权保护中心行政执法/司法审判等知识产权部门满意度</t>
  </si>
  <si>
    <t>湖南省知识产权保护中心知识产权保护维权服务对象满意度</t>
  </si>
  <si>
    <t>湖南省知识产权保护中心备案企事业单位的满意度</t>
  </si>
  <si>
    <t>社会公众对知识产权保护满意度</t>
  </si>
  <si>
    <t>≥80%　　</t>
  </si>
  <si>
    <t>项目申报单位满意度</t>
  </si>
  <si>
    <t>总分</t>
  </si>
  <si>
    <t>项目支出绩效自评表</t>
  </si>
  <si>
    <t>其中：当年财政拨款</t>
  </si>
  <si>
    <t>上年结转资金</t>
  </si>
  <si>
    <t>其他资金</t>
  </si>
  <si>
    <t>1、推进全省落实《中共中央 国务院深化改革加强食品安全工作的意见》和《中共湖南省委 湖南省人民政府关于深化改革加强食品安全工作的实施意见》。
2、确保湖南省网络监管系统数据质量，实现对网络交易监测领域的高效监测等。
3、全省非公有制经济组织党组织、新业态新就业群体党组织、社会组织党组织、非公有制经济组织团组织，以建设“两支队伍”为保证、以扩大“两个覆盖”为基础、以发挥“两个作用”为根本、以服务“小个专”为重点，开展“互联网+非公智慧党建”工程，引导全省非公有制经济组织（小微企业、个体工商户、专业市场）党建工作，指导外卖配送员群体党建工作和非公有制经济组织团建工作，负责相关社会组织党建工作。积极主动作为、承担社会责任，非公党建工作持续向好，促进全省非公经济高质量发展。
4、提供棉花水份测定仪计量检定服务；麻类纤维公证检验项目推动麻产品由低端向高端发展。
5、聚力优化环境降费减负，开展检查执法；紧盯社会热点关键节点，疏解价费矛盾，维护市场公平竞争执法。
6、初步搭建市场监管融媒体中心的新媒体视频号矩阵，打造抖音号与微信视频号2个端口，开展内容生产及账号运营；舆情分析师运用云计算、大数据、智能分析等先进理念和技术方法，在日常工作场景和应急工作场景及时推送敏感舆情，切实提高舆情发现力、研判力和协同处置力。
7、坚决贯彻过“紧日子”要求，切实兜牢“三保”底线，严格预算管理；充分发挥绩效考核指挥棒作用，强化预算执行考核激励；加强内部审计，充分发挥内部审计监督作用，以审促改，推动各单位建章立制，扎牢制度笼子，规范管理。
8、按照国家总局和省科技厅部署，结合我局工作实际开展科普活动，助力提升全民科学素质。
9、针对重点领域、重点问题，开展专项整治，加强对重点食品经营主体的监督抽查，推进餐饮安全质量提升，保障校园食品安全，加强食用农产品和食品销售安全监管。
10、建立以信息归集共享为基础、以信息公示为手段、以信用监管为核心的市场监管新制度；健全以“双随机、一公开”监管为基本手段、以重点监管为补充、以信用监管为基础的市场监管新机制；构建以法治为基础、企业自律和社会共治为支撑的市场监管新格局；切实减轻企业负担，提高监管效能，强化信用支撑，进一步营造公平竞争的市场环境和法制化、便利化的营商环境。
11、持续推进经营主体培育工程，实现实有经营主体年增长率5%以上；持续开展“经营主体提升年行动”，实现经营主体中企业占比较上年提升0.2个百分点；实现全省个体工商户分型分类覆盖率50%以上；推进企业开办“一网通办”，优化企业服务，实现企业开办时间压缩到2个工作日内；实现企业开办网办率80%以上；进一步优化企业档案管理服务，实现企业登记档案电子化率90%以上；提升政务服务质量，实现企业群众对登记注册服务满意度达到90%以上。
12、组织离退休老同志开展各类正能量活动，强化离退处人员思想政治建设，不断增强离退休人员的凝聚力，继续为市场监管事业发挥余热。
13、根据法治政府建设要求，组织开展案卷评查，贯彻落实“谁执法谁普法”责任制，推进学法用法考法普法工作，加强法制制度建设审核，做好规范性文件合法性和公平竞争审查，加大法制教育和培训，提升市场监管人员法治业务水平。
14、组织对食品生产单位飞行检查，加强对食品生产加工环节企业监管，提升食品生产加工环节监管能力和水平。</t>
  </si>
  <si>
    <t>1、推进全省落实了《中共中央 国务院深化改革加强食品安全工作的意见》和《中共湖南省委 湖南省人民政府关于深化改革加强食品安全工作的实施意见》。
2、确保湖南省网络监管系统数据质量，实现对网络交易监测领域的高效监测等。
3、全省非公有制经济组织党组织、新业态新就业群体党组织、社会组织党组织、非公有制经济组织团组织，以建设“两支队伍”为保证、以扩大“两个覆盖”为基础、以发挥“两个作用”为根本、以服务“小个专”为重点，开展“互联网+非公智慧党建”工程，引导全省非公有制经济组织（小微企业、个体工商户、专业市场）党建工作，指导外卖配送员群体党建工作和非公有制经济组织团建工作，负责相关社会组织党建工作。积极主动作为、承担社会责任，非公党建工作持续向好，促进全省非公经济高质量发展。
4、提供棉花水份测定仪计量检定服务；麻类纤维公证检验项目推动麻产品由低端向高端发展。
5、聚力优化环境降费减负，开展检查执法；紧盯社会热点关键节点，疏解价费矛盾，维护市场公平竞争执法。
6、初步搭建市场监管融媒体中心的新媒体视频号矩阵，打造抖音号与微信视频号2个端口，开展内容生产及账号运营；舆情分析师运用云计算、大数据、智能分析等先进理念和技术方法，在日常工作场景和应急工作场景及时推送敏感舆情，切实提高舆情发现力、研判力和协同处置力。
7、坚决贯彻过“紧日子”要求，切实兜牢“三保”底线，严格预算管理；充分发挥绩效考核指挥棒作用，强化预算执行考核激励；加强内部审计，充分发挥内部审计监督作用，以审促改，推动各单位建章立制，扎牢制度笼子，规范管理。
8、按照国家总局和省科技厅部署，结合我局工作实际开展科普活动，助力提升全民科学素质。
9、针对重点领域、重点问题，开展专项整治，加强对重点食品经营主体的监督抽查，推进餐饮安全质量提升，保障校园食品安全，加强食用农产品和食品销售安全监管。
10、建立以信息归集共享为基础、以信息公示为手段、以信用监管为核心的市场监管新制度；健全以“双随机、一公开”监管为基本手段、以重点监管为补充、以信用监管为基础的市场监管新机制；构建以法治为基础、企业自律和社会共治为支撑的市场监管新格局；切实减轻企业负担，提高监管效能，强化信用支撑，进一步营造公平竞争的市场环境和法制化、便利化的营商环境。
11、持续推进经营主体培育工程，实现实有经营主体年增长率7.20%；持续开展“经营主体提升年行动”，实现经营主体中企业占比较上年提升0.3个百分点；实现全省个体工商户分型分类覆盖率60%；推进企业开办“一网通办”，优化企业服务，实现企业开办时间压缩到2个工作日内；企业开办网办率94.50%；进一步优化企业档案管理服务，企业登记档案电子化率100%；提升政务服务质量，实现企业群众对登记注册服务满意度达到96.2%。
12、组织离退休老同志开展各类正能量活动，强化离退处人员思想政治建设，不断增强离退休人员的凝聚力，继续为市场监管事业发挥余热。
13、根据法治政府建设要求，组织开展案卷评查，贯彻落实“谁执法谁普法”责任制，推进学法用法考法普法工作，加强法制制度建设审核，做好规范性文件合法性和公平竞争审查，加大法制教育和培训，提升市场监管人员法治业务水平。
14、组织对食品生产单位飞行检查，加强对食品生产加工环节企业监管，提升食品生产加工环节监管能力和水平。</t>
  </si>
  <si>
    <t>单位</t>
  </si>
  <si>
    <t>处室</t>
  </si>
  <si>
    <t>食品协调处</t>
  </si>
  <si>
    <t xml:space="preserve">指标值从80%改成为70%
</t>
  </si>
  <si>
    <t>未填</t>
  </si>
  <si>
    <t>湖南省烟花爆竹产品安全质量检验中心</t>
  </si>
  <si>
    <t>制定ISO国家标准5项</t>
  </si>
  <si>
    <t>已开展国内专家会议2次，全体会议暨工作组会议1次</t>
  </si>
  <si>
    <t>湖南省市场监督管理事务中心</t>
  </si>
  <si>
    <t>湖南省网络商品交易监测中心</t>
  </si>
  <si>
    <t>湖南省特种设备检验检测研究院</t>
  </si>
  <si>
    <t>湖南省纤维检测研究院</t>
  </si>
  <si>
    <t>对3个地市（36家企单位）进行仪器计量；麻类项目1个</t>
  </si>
  <si>
    <r>
      <rPr>
        <sz val="12"/>
        <color rgb="FF000000"/>
        <rFont val="仿宋_GB2312"/>
        <charset val="134"/>
      </rPr>
      <t>产品监督处</t>
    </r>
    <r>
      <rPr>
        <sz val="12"/>
        <color rgb="FF000000"/>
        <rFont val="Times New Roman"/>
        <charset val="134"/>
      </rPr>
      <t>2</t>
    </r>
    <r>
      <rPr>
        <sz val="12"/>
        <color rgb="FF000000"/>
        <rFont val="仿宋_GB2312"/>
        <charset val="134"/>
      </rPr>
      <t>次、科财处</t>
    </r>
    <r>
      <rPr>
        <sz val="12"/>
        <color rgb="FF000000"/>
        <rFont val="Times New Roman"/>
        <charset val="134"/>
      </rPr>
      <t>1</t>
    </r>
    <r>
      <rPr>
        <sz val="12"/>
        <color rgb="FF000000"/>
        <rFont val="仿宋_GB2312"/>
        <charset val="134"/>
      </rPr>
      <t>次</t>
    </r>
  </si>
  <si>
    <t>特殊食品处</t>
  </si>
  <si>
    <t>食品经营安全监管处</t>
  </si>
  <si>
    <t>完成食品安全风险专项检查1次。</t>
  </si>
  <si>
    <t>信用监管处</t>
  </si>
  <si>
    <t>登记注册局</t>
  </si>
  <si>
    <t>资料未发</t>
  </si>
  <si>
    <t>已通知</t>
  </si>
  <si>
    <t>知识产权促进处</t>
  </si>
  <si>
    <t>知识产权保护处</t>
  </si>
  <si>
    <t>知产运用处</t>
  </si>
  <si>
    <t>综合处</t>
  </si>
  <si>
    <t>科技财务处</t>
  </si>
  <si>
    <t>人事处</t>
  </si>
  <si>
    <t>机关党委</t>
  </si>
  <si>
    <t xml:space="preserve">相关负责人在休假；预计下周提交
</t>
  </si>
  <si>
    <t>离退休人员管理服务处</t>
  </si>
  <si>
    <t>法规处</t>
  </si>
  <si>
    <t xml:space="preserve">年度指标有所调整
</t>
  </si>
  <si>
    <t>执法稽查局</t>
  </si>
  <si>
    <t>反垄断局</t>
  </si>
  <si>
    <t xml:space="preserve">需要具体数据
</t>
  </si>
  <si>
    <t>价监局</t>
  </si>
  <si>
    <t>网监处</t>
  </si>
  <si>
    <t>问一下原因</t>
  </si>
  <si>
    <t>广告处</t>
  </si>
  <si>
    <t>食品生产安全监管处</t>
  </si>
  <si>
    <t>办公室</t>
  </si>
  <si>
    <t>消保处</t>
  </si>
  <si>
    <t>计量处</t>
  </si>
  <si>
    <t>标准化处</t>
  </si>
  <si>
    <t>认证监督管理处</t>
  </si>
  <si>
    <t>认可处</t>
  </si>
  <si>
    <t>质量发展局</t>
  </si>
  <si>
    <t xml:space="preserve">需要具体到次数
</t>
  </si>
  <si>
    <t>特种设备局</t>
  </si>
  <si>
    <t>新闻宣传处</t>
  </si>
  <si>
    <t>驻局纪检监察组</t>
  </si>
  <si>
    <t>省市场监管学会</t>
  </si>
  <si>
    <t>湖南省法人大数据运维中心</t>
  </si>
  <si>
    <t>资金使用是在局本级</t>
  </si>
  <si>
    <t>非公党委</t>
  </si>
  <si>
    <t xml:space="preserve">需要具体数量
</t>
  </si>
  <si>
    <t>资料未交</t>
  </si>
  <si>
    <r>
      <rPr>
        <sz val="12"/>
        <rFont val="仿宋_GB2312"/>
        <charset val="134"/>
      </rPr>
      <t>①价监局：</t>
    </r>
    <r>
      <rPr>
        <sz val="12"/>
        <rFont val="Times New Roman"/>
        <charset val="134"/>
      </rPr>
      <t xml:space="preserve">0.98
</t>
    </r>
    <r>
      <rPr>
        <sz val="12"/>
        <rFont val="仿宋_GB2312"/>
        <charset val="134"/>
      </rPr>
      <t>②消保处：</t>
    </r>
    <r>
      <rPr>
        <sz val="12"/>
        <rFont val="Times New Roman"/>
        <charset val="134"/>
      </rPr>
      <t>99.04</t>
    </r>
  </si>
  <si>
    <t>消保处0.9939，价监局为0.98</t>
  </si>
  <si>
    <t xml:space="preserve">需要具体的完成程度
</t>
  </si>
  <si>
    <t>原因分析:根据《市场监督总局 国家知识产权局关于印送&lt;2024年中央质量、视频安全和知识产权保护考核方案&gt;的函》，知识产权保护考核于2025年1月开始，相关预算于2025年度执行。
改进措施：根据实际工作安排变化及时调整绩效目标，保证目标值与实际工作安排的匹配性。</t>
  </si>
  <si>
    <t>年度指标变动</t>
  </si>
  <si>
    <t xml:space="preserve">年度指标有所调整
</t>
  </si>
  <si>
    <t xml:space="preserve">资料未交；相关负责人休假，预计下周
</t>
  </si>
  <si>
    <t>湖南省特种设备检验检测研究院完成特种设备检验检测工作成本</t>
  </si>
  <si>
    <t>经济效益指标</t>
  </si>
  <si>
    <t>社会效
益指标</t>
  </si>
  <si>
    <t>需要具体数据</t>
  </si>
  <si>
    <t>无具体科室</t>
  </si>
  <si>
    <t>≥90</t>
  </si>
  <si>
    <r>
      <rPr>
        <sz val="12"/>
        <color rgb="FF000000"/>
        <rFont val="仿宋_GB2312"/>
        <charset val="134"/>
      </rPr>
      <t>湖南省市场监督管理局</t>
    </r>
    <r>
      <rPr>
        <sz val="12"/>
        <color rgb="FF000000"/>
        <rFont val="Times New Roman"/>
        <charset val="134"/>
      </rPr>
      <t>≥90%</t>
    </r>
    <r>
      <rPr>
        <sz val="12"/>
        <color rgb="FF000000"/>
        <rFont val="仿宋_GB2312"/>
        <charset val="134"/>
      </rPr>
      <t>、湖南省纤维检测研究院</t>
    </r>
    <r>
      <rPr>
        <sz val="12"/>
        <color rgb="FF000000"/>
        <rFont val="Times New Roman"/>
        <charset val="134"/>
      </rPr>
      <t>100%</t>
    </r>
  </si>
  <si>
    <t>法规处、知识产权促进处、认可处</t>
  </si>
  <si>
    <t xml:space="preserve">法规处100%；知识产权促进处95%；认可处≥90%
</t>
  </si>
  <si>
    <r>
      <rPr>
        <sz val="18"/>
        <color theme="1"/>
        <rFont val="Times New Roman"/>
        <charset val="134"/>
      </rPr>
      <t>2024</t>
    </r>
    <r>
      <rPr>
        <sz val="18"/>
        <color theme="1"/>
        <rFont val="仿宋_GB2312"/>
        <charset val="134"/>
      </rPr>
      <t>年度项目支出绩效自评表（运行维护专项）</t>
    </r>
  </si>
  <si>
    <t>运行维护经费</t>
  </si>
  <si>
    <t>项目资金</t>
  </si>
  <si>
    <t>（万元）</t>
  </si>
  <si>
    <t>1、完成检验检测业务用房维修、对室内基线场进行维护以及升级改造、房产测绘系统采购，符合钢卷尺、手持测距仪、全站仪和测距仪的周期误差的检定工作的要求。
2、完成局机关及局属事业单位购置专用设备、车辆等设备购置及日常的维护修缮工作。
3、发挥现代后勤保障的作用，加大节能降耗工作力度，快速提升服务质量与效率，保障机关的正常运转。
4、强化全省网络交易市场监管，对全省网络交易市场状况进行持续监测。
5、完成软、硬件采购工作，提升信息化服务水平；提升市场监督管理服务水平和服务能力。
6、加强统一社会信用代码数据库安全运维，确保系统稳定运行，保障数据通道畅通。</t>
  </si>
  <si>
    <t>年度</t>
  </si>
  <si>
    <t>实际</t>
  </si>
  <si>
    <t>指标值</t>
  </si>
  <si>
    <t>完成值</t>
  </si>
  <si>
    <t>调整前完成值</t>
  </si>
  <si>
    <t>产出指标
（50分）</t>
  </si>
  <si>
    <r>
      <rPr>
        <sz val="12"/>
        <rFont val="仿宋_GB2312"/>
        <charset val="134"/>
      </rPr>
      <t>湖南省测绘产品质量检验中心</t>
    </r>
  </si>
  <si>
    <r>
      <rPr>
        <sz val="12"/>
        <rFont val="仿宋_GB2312"/>
        <charset val="134"/>
      </rPr>
      <t>湖南省质量和标准化研究院</t>
    </r>
  </si>
  <si>
    <r>
      <rPr>
        <sz val="12"/>
        <rFont val="仿宋_GB2312"/>
        <charset val="134"/>
      </rPr>
      <t>湖南省市场监督管理局</t>
    </r>
  </si>
  <si>
    <r>
      <rPr>
        <sz val="12"/>
        <rFont val="仿宋_GB2312"/>
        <charset val="134"/>
      </rPr>
      <t>网监处</t>
    </r>
  </si>
  <si>
    <t xml:space="preserve">年度指标值有变动
</t>
  </si>
  <si>
    <r>
      <rPr>
        <sz val="12"/>
        <rFont val="仿宋_GB2312"/>
        <charset val="134"/>
      </rPr>
      <t>湖南省市场监督管理事务中心</t>
    </r>
  </si>
  <si>
    <r>
      <rPr>
        <sz val="12"/>
        <color rgb="FF00B0F0"/>
        <rFont val="仿宋_GB2312"/>
        <charset val="134"/>
      </rPr>
      <t>湖南省市场监督管理局</t>
    </r>
    <r>
      <rPr>
        <sz val="12"/>
        <color rgb="FF00B0F0"/>
        <rFont val="Times New Roman"/>
        <charset val="134"/>
      </rPr>
      <t>3</t>
    </r>
    <r>
      <rPr>
        <sz val="12"/>
        <color rgb="FF00B0F0"/>
        <rFont val="仿宋_GB2312"/>
        <charset val="134"/>
      </rPr>
      <t>台、湖南省网络商品交易监测中心</t>
    </r>
    <r>
      <rPr>
        <sz val="12"/>
        <color rgb="FF00B0F0"/>
        <rFont val="Times New Roman"/>
        <charset val="134"/>
      </rPr>
      <t>1</t>
    </r>
    <r>
      <rPr>
        <sz val="12"/>
        <color rgb="FF00B0F0"/>
        <rFont val="仿宋_GB2312"/>
        <charset val="134"/>
      </rPr>
      <t>台</t>
    </r>
  </si>
  <si>
    <r>
      <rPr>
        <sz val="10"/>
        <rFont val="仿宋_GB2312"/>
        <charset val="134"/>
      </rPr>
      <t>湖南省市场监管事务中心</t>
    </r>
  </si>
  <si>
    <r>
      <rPr>
        <sz val="12"/>
        <color rgb="FF00B0F0"/>
        <rFont val="仿宋_GB2312"/>
        <charset val="134"/>
      </rPr>
      <t>湖南省市场监督管理局3台、湖南省网络商品交易监测中心购置了</t>
    </r>
    <r>
      <rPr>
        <sz val="12"/>
        <color rgb="FF00B0F0"/>
        <rFont val="Times New Roman"/>
        <charset val="134"/>
      </rPr>
      <t>1</t>
    </r>
    <r>
      <rPr>
        <sz val="12"/>
        <color rgb="FF00B0F0"/>
        <rFont val="仿宋_GB2312"/>
        <charset val="134"/>
      </rPr>
      <t>台</t>
    </r>
  </si>
  <si>
    <t>508台/套</t>
  </si>
  <si>
    <r>
      <rPr>
        <sz val="12"/>
        <color rgb="FF00B0F0"/>
        <rFont val="仿宋_GB2312"/>
        <charset val="134"/>
      </rPr>
      <t>湖南省市场监督管理局</t>
    </r>
    <r>
      <rPr>
        <sz val="12"/>
        <color rgb="FF00B0F0"/>
        <rFont val="Times New Roman"/>
        <charset val="134"/>
      </rPr>
      <t>≤30</t>
    </r>
    <r>
      <rPr>
        <sz val="12"/>
        <color rgb="FF00B0F0"/>
        <rFont val="仿宋_GB2312"/>
        <charset val="134"/>
      </rPr>
      <t>台、湖南省市场监督管理事务中心</t>
    </r>
    <r>
      <rPr>
        <sz val="12"/>
        <color rgb="FF00B0F0"/>
        <rFont val="Times New Roman"/>
        <charset val="134"/>
      </rPr>
      <t>≥1</t>
    </r>
    <r>
      <rPr>
        <sz val="12"/>
        <color rgb="FF00B0F0"/>
        <rFont val="仿宋_GB2312"/>
        <charset val="134"/>
      </rPr>
      <t>台、湖南省产商品质量抽检中心</t>
    </r>
    <r>
      <rPr>
        <sz val="12"/>
        <color rgb="FF00B0F0"/>
        <rFont val="Times New Roman"/>
        <charset val="134"/>
      </rPr>
      <t>10</t>
    </r>
    <r>
      <rPr>
        <sz val="12"/>
        <color rgb="FF00B0F0"/>
        <rFont val="仿宋_GB2312"/>
        <charset val="134"/>
      </rPr>
      <t>台（套）、湖南省特种设备检验检测研究院</t>
    </r>
    <r>
      <rPr>
        <sz val="12"/>
        <color rgb="FF00B0F0"/>
        <rFont val="Times New Roman"/>
        <charset val="134"/>
      </rPr>
      <t>≤370</t>
    </r>
    <r>
      <rPr>
        <sz val="12"/>
        <color rgb="FF00B0F0"/>
        <rFont val="仿宋_GB2312"/>
        <charset val="134"/>
      </rPr>
      <t>台、湖南省网络商品交易监测中心</t>
    </r>
    <r>
      <rPr>
        <sz val="12"/>
        <color rgb="FF00B0F0"/>
        <rFont val="Times New Roman"/>
        <charset val="134"/>
      </rPr>
      <t>≥2</t>
    </r>
    <r>
      <rPr>
        <sz val="12"/>
        <color rgb="FF00B0F0"/>
        <rFont val="仿宋_GB2312"/>
        <charset val="134"/>
      </rPr>
      <t>台</t>
    </r>
    <r>
      <rPr>
        <sz val="12"/>
        <color rgb="FF00B0F0"/>
        <rFont val="Times New Roman"/>
        <charset val="134"/>
      </rPr>
      <t>/</t>
    </r>
    <r>
      <rPr>
        <sz val="12"/>
        <color rgb="FF00B0F0"/>
        <rFont val="仿宋_GB2312"/>
        <charset val="134"/>
      </rPr>
      <t>套、湖南省质量和标准化研究院</t>
    </r>
    <r>
      <rPr>
        <sz val="12"/>
        <color rgb="FF00B0F0"/>
        <rFont val="Times New Roman"/>
        <charset val="134"/>
      </rPr>
      <t>10</t>
    </r>
    <r>
      <rPr>
        <sz val="12"/>
        <color rgb="FF00B0F0"/>
        <rFont val="仿宋_GB2312"/>
        <charset val="134"/>
      </rPr>
      <t>台</t>
    </r>
  </si>
  <si>
    <r>
      <rPr>
        <sz val="12"/>
        <color rgb="FF00B0F0"/>
        <rFont val="仿宋_GB2312"/>
        <charset val="134"/>
      </rPr>
      <t>湖南省市场监督管理局42台、湖南省市场监督管理事务中心</t>
    </r>
    <r>
      <rPr>
        <sz val="12"/>
        <color rgb="FF00B0F0"/>
        <rFont val="Times New Roman"/>
        <charset val="134"/>
      </rPr>
      <t>1</t>
    </r>
    <r>
      <rPr>
        <sz val="12"/>
        <color rgb="FF00B0F0"/>
        <rFont val="仿宋_GB2312"/>
        <charset val="134"/>
      </rPr>
      <t>台、湖南省产商品质量抽检中心</t>
    </r>
    <r>
      <rPr>
        <sz val="12"/>
        <color rgb="FF00B0F0"/>
        <rFont val="Times New Roman"/>
        <charset val="134"/>
      </rPr>
      <t>10</t>
    </r>
    <r>
      <rPr>
        <sz val="12"/>
        <color rgb="FF00B0F0"/>
        <rFont val="仿宋_GB2312"/>
        <charset val="134"/>
      </rPr>
      <t>台（套）、湖南省特种设备检验检测研究院435台、湖南省网络商品交易监测中心10台</t>
    </r>
    <r>
      <rPr>
        <sz val="12"/>
        <color rgb="FF00B0F0"/>
        <rFont val="Times New Roman"/>
        <charset val="134"/>
      </rPr>
      <t>/</t>
    </r>
    <r>
      <rPr>
        <sz val="12"/>
        <color rgb="FF00B0F0"/>
        <rFont val="仿宋_GB2312"/>
        <charset val="134"/>
      </rPr>
      <t>套、湖南省质量和标准化研究院</t>
    </r>
    <r>
      <rPr>
        <sz val="12"/>
        <color rgb="FF00B0F0"/>
        <rFont val="Times New Roman"/>
        <charset val="134"/>
      </rPr>
      <t>10</t>
    </r>
    <r>
      <rPr>
        <sz val="12"/>
        <color rgb="FF00B0F0"/>
        <rFont val="仿宋_GB2312"/>
        <charset val="134"/>
      </rPr>
      <t>台</t>
    </r>
  </si>
  <si>
    <r>
      <rPr>
        <sz val="12"/>
        <color rgb="FF00B0F0"/>
        <rFont val="仿宋_GB2312"/>
        <charset val="134"/>
      </rPr>
      <t>湖南省市场监督管理局</t>
    </r>
    <r>
      <rPr>
        <sz val="12"/>
        <color rgb="FF00B0F0"/>
        <rFont val="Times New Roman"/>
        <charset val="134"/>
      </rPr>
      <t>≤45</t>
    </r>
    <r>
      <rPr>
        <sz val="12"/>
        <color rgb="FF00B0F0"/>
        <rFont val="仿宋_GB2312"/>
        <charset val="134"/>
      </rPr>
      <t>件、湖南省市场监督管理事务中心</t>
    </r>
    <r>
      <rPr>
        <sz val="12"/>
        <color rgb="FF00B0F0"/>
        <rFont val="Times New Roman"/>
        <charset val="134"/>
      </rPr>
      <t>≥1</t>
    </r>
    <r>
      <rPr>
        <sz val="12"/>
        <color rgb="FF00B0F0"/>
        <rFont val="仿宋_GB2312"/>
        <charset val="134"/>
      </rPr>
      <t>批</t>
    </r>
  </si>
  <si>
    <r>
      <rPr>
        <sz val="12"/>
        <color rgb="FF00B0F0"/>
        <rFont val="仿宋_GB2312"/>
        <charset val="134"/>
      </rPr>
      <t>湖南省市场监督管理局48件、湖南省市场监督管理事务中心</t>
    </r>
    <r>
      <rPr>
        <sz val="12"/>
        <color rgb="FF00B0F0"/>
        <rFont val="Times New Roman"/>
        <charset val="134"/>
      </rPr>
      <t>≥1</t>
    </r>
    <r>
      <rPr>
        <sz val="12"/>
        <color rgb="FF00B0F0"/>
        <rFont val="仿宋_GB2312"/>
        <charset val="134"/>
      </rPr>
      <t>批</t>
    </r>
  </si>
  <si>
    <r>
      <rPr>
        <sz val="12"/>
        <rFont val="仿宋_GB2312"/>
        <charset val="134"/>
      </rPr>
      <t>湖南省特种设备检验检测研究院</t>
    </r>
  </si>
  <si>
    <t>438台</t>
  </si>
  <si>
    <t>湖南省质量和标准化研究院平台软件及设备运维完成合格率</t>
  </si>
  <si>
    <r>
      <rPr>
        <sz val="12"/>
        <rFont val="仿宋_GB2312"/>
        <charset val="134"/>
      </rPr>
      <t>湖南省网络商品交易监测中心</t>
    </r>
  </si>
  <si>
    <r>
      <rPr>
        <sz val="12"/>
        <rFont val="仿宋_GB2312"/>
        <charset val="134"/>
      </rPr>
      <t>湖南省计量检测研究院</t>
    </r>
  </si>
  <si>
    <r>
      <rPr>
        <sz val="12"/>
        <color rgb="FF000000"/>
        <rFont val="仿宋_GB2312"/>
        <charset val="134"/>
      </rPr>
      <t>湖南省质量和标准化研究院、湖南省网络商品交易监测中心</t>
    </r>
  </si>
  <si>
    <r>
      <rPr>
        <sz val="12"/>
        <color rgb="FFFF0000"/>
        <rFont val="仿宋_GB2312"/>
        <charset val="134"/>
      </rPr>
      <t>湖南省市场监督管理局</t>
    </r>
    <r>
      <rPr>
        <sz val="12"/>
        <color rgb="FFFF0000"/>
        <rFont val="Times New Roman"/>
        <charset val="134"/>
      </rPr>
      <t>100%</t>
    </r>
    <r>
      <rPr>
        <sz val="12"/>
        <color rgb="FF000000"/>
        <rFont val="仿宋_GB2312"/>
        <charset val="134"/>
      </rPr>
      <t>、</t>
    </r>
    <r>
      <rPr>
        <sz val="12"/>
        <color rgb="FFFF0000"/>
        <rFont val="仿宋_GB2312"/>
        <charset val="134"/>
      </rPr>
      <t>湖南省市场监督管理事务中心</t>
    </r>
    <r>
      <rPr>
        <sz val="12"/>
        <color rgb="FFFF0000"/>
        <rFont val="Times New Roman"/>
        <charset val="134"/>
      </rPr>
      <t>100%</t>
    </r>
    <r>
      <rPr>
        <sz val="12"/>
        <color rgb="FFFF0000"/>
        <rFont val="仿宋_GB2312"/>
        <charset val="134"/>
      </rPr>
      <t>、湖南省特种设备检验检测研究院</t>
    </r>
    <r>
      <rPr>
        <sz val="12"/>
        <color rgb="FFFF0000"/>
        <rFont val="Times New Roman"/>
        <charset val="134"/>
      </rPr>
      <t>≥95%</t>
    </r>
  </si>
  <si>
    <r>
      <rPr>
        <sz val="12"/>
        <color rgb="FF000000"/>
        <rFont val="仿宋_GB2312"/>
        <charset val="134"/>
      </rPr>
      <t>湖南省测绘产品质量检验中心、湖南省产商品质量抽检中心、</t>
    </r>
    <r>
      <rPr>
        <sz val="12"/>
        <color rgb="FFFF0000"/>
        <rFont val="仿宋_GB2312"/>
        <charset val="134"/>
      </rPr>
      <t>湖南省市场监督管理局</t>
    </r>
  </si>
  <si>
    <r>
      <rPr>
        <sz val="11"/>
        <color theme="1"/>
        <rFont val="宋体"/>
        <charset val="134"/>
      </rPr>
      <t>湖南省测绘产品质量检验中心完成程度为</t>
    </r>
    <r>
      <rPr>
        <sz val="11"/>
        <color theme="1"/>
        <rFont val="Times New Roman"/>
        <charset val="134"/>
      </rPr>
      <t>100%</t>
    </r>
  </si>
  <si>
    <r>
      <rPr>
        <sz val="12"/>
        <color rgb="FFFF0000"/>
        <rFont val="仿宋_GB2312"/>
        <charset val="134"/>
      </rPr>
      <t>湖南省市场监督管理事务中心</t>
    </r>
    <r>
      <rPr>
        <sz val="12"/>
        <color rgb="FF000000"/>
        <rFont val="仿宋_GB2312"/>
        <charset val="134"/>
      </rPr>
      <t>、</t>
    </r>
    <r>
      <rPr>
        <sz val="12"/>
        <color rgb="FFFF0000"/>
        <rFont val="仿宋_GB2312"/>
        <charset val="134"/>
      </rPr>
      <t>湖南省特种设备检验检测研究院</t>
    </r>
  </si>
  <si>
    <r>
      <rPr>
        <sz val="12"/>
        <color rgb="FF000000"/>
        <rFont val="仿宋_GB2312"/>
        <charset val="134"/>
      </rPr>
      <t>湖南省计量检测研究院</t>
    </r>
  </si>
  <si>
    <t>152万/年</t>
  </si>
  <si>
    <t>257.39万元</t>
  </si>
  <si>
    <t>85.79万元</t>
  </si>
  <si>
    <t>414.68万元</t>
  </si>
  <si>
    <t>672.07万元</t>
  </si>
  <si>
    <r>
      <rPr>
        <sz val="12"/>
        <rFont val="仿宋_GB2312"/>
        <charset val="134"/>
      </rPr>
      <t>湖南省产商品质量抽检中心</t>
    </r>
  </si>
  <si>
    <t>1.35万元</t>
  </si>
  <si>
    <t>496.45万元</t>
  </si>
  <si>
    <t>243.92万元</t>
  </si>
  <si>
    <t>408.36万元</t>
  </si>
  <si>
    <r>
      <rPr>
        <sz val="12"/>
        <color rgb="FFFF0000"/>
        <rFont val="仿宋_GB2312"/>
        <charset val="134"/>
      </rPr>
      <t>湖南省市场监督管理局</t>
    </r>
    <r>
      <rPr>
        <sz val="12"/>
        <color rgb="FFFF0000"/>
        <rFont val="Times New Roman"/>
        <charset val="134"/>
      </rPr>
      <t>≥90%</t>
    </r>
    <r>
      <rPr>
        <sz val="12"/>
        <color rgb="FF000000"/>
        <rFont val="仿宋_GB2312"/>
        <charset val="134"/>
      </rPr>
      <t>、</t>
    </r>
    <r>
      <rPr>
        <sz val="12"/>
        <color rgb="FFFF0000"/>
        <rFont val="仿宋_GB2312"/>
        <charset val="134"/>
      </rPr>
      <t>湖南省测绘产品质量检验中心</t>
    </r>
    <r>
      <rPr>
        <sz val="12"/>
        <color rgb="FFFF0000"/>
        <rFont val="Times New Roman"/>
        <charset val="134"/>
      </rPr>
      <t>100%</t>
    </r>
    <r>
      <rPr>
        <sz val="12"/>
        <color rgb="FFFF0000"/>
        <rFont val="仿宋_GB2312"/>
        <charset val="134"/>
      </rPr>
      <t>、湖南省市场监督管理事务中心</t>
    </r>
    <r>
      <rPr>
        <sz val="12"/>
        <color rgb="FFFF0000"/>
        <rFont val="Times New Roman"/>
        <charset val="134"/>
      </rPr>
      <t>≥90%</t>
    </r>
  </si>
  <si>
    <r>
      <rPr>
        <sz val="18"/>
        <color theme="1"/>
        <rFont val="Times New Roman"/>
        <charset val="134"/>
      </rPr>
      <t>2024</t>
    </r>
    <r>
      <rPr>
        <sz val="18"/>
        <color theme="1"/>
        <rFont val="仿宋_GB2312"/>
        <charset val="134"/>
      </rPr>
      <t>年度项目支出绩效自评表（其他事业发展类）</t>
    </r>
  </si>
  <si>
    <t>其他事业发展资金</t>
  </si>
  <si>
    <t>1、为展会入驻、行政/司法保护、企业维权需求等，提供咨询服务和技术支撑服务10天；为行政/司法部门、电商平台、企业组织、社会公众等，组织提供知识产权侵权判定意见书、维权援助意见书、专家咨询意见书及各类知识产权分析报告；加强专利预审制度建设和预审人员能力提升，严格把控专利快速预审案件的质量；提升创新主体的专利快速预审服务的知晓度，浓厚尊重知识、崇尚创新、诚信守法、公平竞争的知识产权文化理念。
2、加大监督检查力度，综合运用监督检查手段，加大对风险高、市场占有率高、影响区域广的食品生产企业的进行监督检查。
3、完成特种设备检验日常工作，保障特种设备检验工作正常运行。
4、落实国家棉花种植产业政策，保障消费者和棉农权益。
5、通过标准品牌平台建设进行资源整合；帮助和扶持湖南龙头企业实质性参与国际国内标准制修订和科技成果转化；不断提升产业研发配套和自主研发创新能力；筑牢产业发展基础，提升产业整体标准化、品牌化水平。</t>
  </si>
  <si>
    <t>绩
效
指</t>
  </si>
  <si>
    <t>自评</t>
  </si>
  <si>
    <t>得分</t>
  </si>
  <si>
    <t>湖南省市场监督管理局缺陷产品召回服务中心</t>
  </si>
  <si>
    <t>13次</t>
  </si>
  <si>
    <t>湖南省消费者权益保护服务中心</t>
  </si>
  <si>
    <t>湖南省产商品评审中心</t>
  </si>
  <si>
    <t>75家次</t>
  </si>
  <si>
    <t xml:space="preserve">年度指标有变动
</t>
  </si>
  <si>
    <t>112家</t>
  </si>
  <si>
    <t>115家</t>
  </si>
  <si>
    <t>年度指标有变动</t>
  </si>
  <si>
    <t>当时指标申报错误，与上个指标性质相同，所以指标值一样</t>
  </si>
  <si>
    <t>湖南省产商品质量抽检中心</t>
  </si>
  <si>
    <t>553批次</t>
  </si>
  <si>
    <t>359家次</t>
  </si>
  <si>
    <t xml:space="preserve">  </t>
  </si>
  <si>
    <t>36条</t>
  </si>
  <si>
    <t>248家</t>
  </si>
  <si>
    <t>20件</t>
  </si>
  <si>
    <t>湖南省产商品质量检验研究院</t>
  </si>
  <si>
    <t>湖南省质量和标准化研究院</t>
  </si>
  <si>
    <t>湖南省计量检测研究院</t>
  </si>
  <si>
    <t>21项</t>
  </si>
  <si>
    <t>湖南省知识产权保护中心</t>
  </si>
  <si>
    <t>300人</t>
  </si>
  <si>
    <r>
      <rPr>
        <sz val="12"/>
        <color rgb="FFFF0000"/>
        <rFont val="仿宋_GB2312"/>
        <charset val="134"/>
      </rPr>
      <t>湖南省市场监督管理事务中心</t>
    </r>
    <r>
      <rPr>
        <sz val="12"/>
        <color rgb="FF000000"/>
        <rFont val="仿宋_GB2312"/>
        <charset val="134"/>
      </rPr>
      <t>、</t>
    </r>
    <r>
      <rPr>
        <sz val="12"/>
        <rFont val="仿宋_GB2312"/>
        <charset val="134"/>
      </rPr>
      <t>湖南省产商品质量抽检中心、湖南省产商品质量检验研究院</t>
    </r>
  </si>
  <si>
    <t>4.24万</t>
  </si>
  <si>
    <t>4200元
3200元
2500元</t>
  </si>
  <si>
    <t>87.68万元</t>
  </si>
  <si>
    <r>
      <rPr>
        <sz val="10"/>
        <color theme="1"/>
        <rFont val="Times New Roman"/>
        <charset val="134"/>
      </rPr>
      <t>222</t>
    </r>
    <r>
      <rPr>
        <sz val="10"/>
        <color theme="1"/>
        <rFont val="仿宋_GB2312"/>
        <charset val="134"/>
      </rPr>
      <t>万为年初第一批棉花公检费，不包含上年结转及第二批公检费，故最终执行数超过了</t>
    </r>
    <r>
      <rPr>
        <sz val="10"/>
        <color theme="1"/>
        <rFont val="Times New Roman"/>
        <charset val="134"/>
      </rPr>
      <t>222</t>
    </r>
    <r>
      <rPr>
        <sz val="10"/>
        <color theme="1"/>
        <rFont val="仿宋_GB2312"/>
        <charset val="134"/>
      </rPr>
      <t>万元。</t>
    </r>
  </si>
  <si>
    <r>
      <rPr>
        <sz val="11"/>
        <color theme="1"/>
        <rFont val="仿宋_GB2312"/>
        <charset val="134"/>
      </rPr>
      <t>≤</t>
    </r>
    <r>
      <rPr>
        <sz val="11"/>
        <color rgb="FF000000"/>
        <rFont val="仿宋_GB2312"/>
        <charset val="134"/>
      </rPr>
      <t>750.37万元</t>
    </r>
  </si>
  <si>
    <t>80.74万元</t>
  </si>
  <si>
    <t>93.71万元</t>
  </si>
  <si>
    <t>满意度指标</t>
  </si>
  <si>
    <r>
      <rPr>
        <sz val="12"/>
        <color rgb="FFFF0000"/>
        <rFont val="仿宋_GB2312"/>
        <charset val="134"/>
      </rPr>
      <t>湖南省产商品评审中心</t>
    </r>
    <r>
      <rPr>
        <sz val="12"/>
        <color rgb="FFFF0000"/>
        <rFont val="Times New Roman"/>
        <charset val="134"/>
      </rPr>
      <t>≥95%</t>
    </r>
    <r>
      <rPr>
        <sz val="12"/>
        <color rgb="FF000000"/>
        <rFont val="仿宋_GB2312"/>
        <charset val="134"/>
      </rPr>
      <t>、</t>
    </r>
    <r>
      <rPr>
        <sz val="12"/>
        <color rgb="FFFF0000"/>
        <rFont val="仿宋_GB2312"/>
        <charset val="134"/>
      </rPr>
      <t>湖南省纤维检测研究院</t>
    </r>
    <r>
      <rPr>
        <sz val="12"/>
        <color rgb="FFFF0000"/>
        <rFont val="Times New Roman"/>
        <charset val="134"/>
      </rPr>
      <t>100%</t>
    </r>
  </si>
  <si>
    <t>湖南省产品评审中心为100%
；湖南省纤维检测研究院为100%</t>
  </si>
  <si>
    <t>湖南省计量检测研究院 服务对象对计量服务工作满意度</t>
  </si>
  <si>
    <t>2024年度省级预算绩效运行监控表（省级市场监督管理专项）</t>
  </si>
  <si>
    <t>省级市场监督管理专项</t>
  </si>
  <si>
    <t>1、强化信用支撑，提高监管效能，“双随机、一公开”抽查比率达到3%。
2、提升全省执法工作总体水平，2024年，全省各级市场监管综合执法部门查处假冒伪劣及其他质量违法案件处置率100%。
3、加大查办垄断案件力度，对国家总局交办垄断线索案件核查率达到100%；对举报投诉相关案件线索核实率达到100%，传销案件处理率100%。
4、处理价格投诉举报时间控制在15个工作日，提高价监竞争服务水平。
5、强化网络交易市场监管，网络餐饮平台监测发现问题交办率达到100%；网络交易违法线索处置率达到100%。
6、加强广告监测，及时发现和查处虚假违法广告，虚假违法广告线索处置率达到90%以上，严格广告导向管理，确保我省广告市场规范有序，营造公平有序的市场竞争环境。
7、畅通投诉举报渠道，提升消费维权水平，消费纠纷在线解决(ODR)平台入驻企业增长达到10%以上，消费者投诉初查时间控制在7个工作日内，消费者举报核查时间（特殊情况除外）控制在15个工作日内。
8、持续开展“经营主体提升年行动”，实现全省个体工商户分型分类覆盖率50%以上；推进企业开办“一网通办”，实现企业开办网办率80%以上；进一步优化企业档案管理服务，实现企业登记档案电子化率90%以上。
9、加强对特种设备安全监察人员考核，强化对特种设备使用登记、定期检验监督管理。
10、通过准确计量，打击弄虚作假、欺诈消费者的违法行为。2024年计划开展11000批次产商品监督抽检，不合格产品批次的后处理处置率达到100%。
11、对50家生产企业开展质量体检工作，对随机抽取的200家工业产品获证生产企业开展监督检查工作。
12、进行重点工业产品质量安全监管，对8大类产品撰写质量分析报告。
13、2024年完成省级食品安全抽检监测不少于7000批次；完成省级食品安全评价性抽检不少于6000批次；2024年度省级食品安全评价性抽检合格率≥98%。
14、全省每万人发明专利拥有量达到17件及以上，全省每万人高价值发明专利拥有量达到6.4件及以上。
15、新增省级地理标志产品保护示范区达到8个及以上；建成知识产权综合公共服务分中心达到50家及以上。
16、创建商业秘密保护示范企业20个及以上；全省知识产权质押融资额超过50亿元。
17、建设4个科研机构知识产权中心；高校院所专利转让许可达1000次，企业专利产品备案2500件。
18、2024年补助各类标准化体系项目建设不少于210个，项目申报审查合格率达到100%，持续提高标准的规范引领作用。
19、重点支持省级检验检测单位（含设在省级直属技术机构的国检中心），兼顾市、县（含设在市级技术机构的国检中心、省检中心或区域性检测中心）重大能力提升项目建设，补助购置检验检测设备92台/套、购置执法装备708台/套、购置计量标准器具12台/套、购置专用设备81台/套。
20、积极引导湖南各级市场监管部门技术机构技术创新活动；推动湖南市场监管系统科技创新能力提升；提高湖南在全国市场监管系统技术创新体系中的贡献度、参与度。
21、加强市场监管所标准化规范化建设，维修维护基层监管所数量达158个。
22、加强市场监管应急能力建设，各市县局组织开展应急演练8次，特别重大舆情响应时间控制在24小时内，特别重大事故发生率为零。
23、激励真抓实干成效明显地区共计12个市州、36个县（市区）。</t>
  </si>
  <si>
    <t>1、强化信用支撑，提高监管效能，“双随机、一公开”抽查比率达到4%。
2、提升全省执法工作总体水平，2024年，全省各级市场监管综合执法部门查处假冒伪劣及其他质量违法案件处置率100%。
3、加大查办垄断案件力度，对国家总局交办垄断线索案件核查率达到100%；对举报投诉相关案件线索核实率达到100%，传销案件处理率100%。
4、处理价格投诉举报时间控制在15个工作日，提高价监竞争服务水平。
5、强化网络交易市场监管，网络餐饮平台监测发现问题交办率达到100%；网络交易违法线索处置率达到100%。
6、加强广告监测，及时发现和查处虚假违法广告，虚假违法广告线索处置率达到98.65%，严格广告导向管理，确保了我省广告市场规范有序，营造公平有序的市场竞争环境。
7、畅通投诉举报渠道，提升消费维权水平，消费纠纷在线解决(ODR)平台入驻企业增长达到11.70%以上，消费者投诉初查时间控制在7个工作日内，消费者举报核查时间（特殊情况除外）控制在15个工作日内。
8、持续开展“经营主体提升年行动”，实现全省个体工商户分型分类覆盖率60%；推进企业开办“一网通办”，实现企业开办网办率94.50%；进一步优化企业档案管理服务，实现企业登记档案电子化率100%。
9、加强对特种设备安全监察人员考核，强化对特种设备使用登记、定期检验监督管理。
10、通过准确计量，打击弄虚作假、欺诈消费者的违法行为。2024年开展12678批次产商品监督抽检，不合格产品批次的后处理处置率达到100%。
11、对50家生产企业开展质量体检工作，对随机抽取的200家工业产品获证生产企业开展监督检查工作。
12、进行重点工业产品质量安全监管，对8大类产品撰写质量分析报告。
13、2024年完成省级食品安全抽检监测7200批次；完成省级食品安全评价性抽检6001批次；2024年度省级食品安全评价性抽检合格率≥99.23%。
14、全省每万人发明专利拥有量达到18.47件，全省每万人高价值发明专利拥有量达到7.1件。
15、新增省级地理标志产品保护示范区达到8个及以上；建成知识产权综合公共服务分中心达到58家。
16、创建商业秘密保护示范企业21个；全省知识产权质押融资额达到53.5亿元。
17、建设4个科研机构知识产权中心；高校院所专利转让许可达1278次，企业专利产品备案3000件。
18、2024年补助各类标准化体系项目建设220个，项目申报审查合格率达到100%，持续提高标准的规范引领作用。
19、重点支持省级检验检测单位（含设在省级直属技术机构的国检中心），兼顾市、县（含设在市级技术机构的国检中心、省检中心或区域性检测中心）重大能力提升项目建设，补助购置检验检测设备91台/套、购置执法装备760台/套、购置计量标准器具13台/套、购置专用设备88台/套。
20、积极引导湖南各级市场监管部门技术机构技术创新活动；推动湖南市场监管系统科技创新能力提升；提高湖南在全国市场监管系统技术创新体系中的贡献度、参与度。
21、加强市场监管所标准化规范化建设，维修维护基层监管所数量达164个。
22、加强市场监管应急能力建设，各市县局组织开展应急演练8次，特别重大舆情响应时间控制在24小时内，特别重大事故发生率为零。
23、激励真抓实干成效明显地区共计12个市州、36个县（市区）。</t>
  </si>
  <si>
    <t>绩效指标</t>
  </si>
  <si>
    <t>经济成本指标</t>
  </si>
  <si>
    <t>资料在整体</t>
  </si>
  <si>
    <t>市州</t>
  </si>
  <si>
    <t>益阳≤700元/批次；湘潭≤1000元/批次；常德≤429.75元/批次；衡阳580元/批次；邵阳780元/批次；湘西990元/批次；张家界460元／批次;长沙1000元/批次；株洲 500元/批次</t>
  </si>
  <si>
    <t>省质检院</t>
  </si>
  <si>
    <t>指标有变动</t>
  </si>
  <si>
    <t>资料在市州</t>
  </si>
  <si>
    <t>益阳10-30万/项；怀化13.14万/项；湘潭≤20万元/项；常德≤20万元/项；郴州≤20万元/项；衡阳10万元/项；娄底控制在预算内；邵阳≤20万元/项；湘西10.63万元；永州≤20万/项；岳阳≤20万元/项；张家界13.5万元/项、20万元/项；长沙未体现；株洲≤20万元/项</t>
  </si>
  <si>
    <t>衡阳</t>
  </si>
  <si>
    <t>4.82万元/项目</t>
  </si>
  <si>
    <t>食品抽检处</t>
  </si>
  <si>
    <t>≤2500元/批次</t>
  </si>
  <si>
    <t>郴州50万/县（市区）局；衡阳250万（未标区县）；娄底达标；永州已完成</t>
  </si>
  <si>
    <r>
      <rPr>
        <sz val="10"/>
        <rFont val="宋体"/>
        <charset val="134"/>
      </rPr>
      <t>益阳</t>
    </r>
    <r>
      <rPr>
        <sz val="10"/>
        <rFont val="Times New Roman"/>
        <charset val="134"/>
      </rPr>
      <t>5</t>
    </r>
    <r>
      <rPr>
        <sz val="10"/>
        <rFont val="仿宋"/>
        <charset val="134"/>
      </rPr>
      <t>万元</t>
    </r>
    <r>
      <rPr>
        <sz val="10"/>
        <rFont val="Times New Roman"/>
        <charset val="134"/>
      </rPr>
      <t>/</t>
    </r>
    <r>
      <rPr>
        <sz val="10"/>
        <rFont val="仿宋"/>
        <charset val="134"/>
      </rPr>
      <t>项或</t>
    </r>
    <r>
      <rPr>
        <sz val="10"/>
        <rFont val="Times New Roman"/>
        <charset val="134"/>
      </rPr>
      <t>10</t>
    </r>
    <r>
      <rPr>
        <sz val="10"/>
        <rFont val="仿宋"/>
        <charset val="134"/>
      </rPr>
      <t>万元</t>
    </r>
    <r>
      <rPr>
        <sz val="10"/>
        <rFont val="Times New Roman"/>
        <charset val="134"/>
      </rPr>
      <t>/</t>
    </r>
    <r>
      <rPr>
        <sz val="10"/>
        <rFont val="仿宋"/>
        <charset val="134"/>
      </rPr>
      <t>项</t>
    </r>
    <r>
      <rPr>
        <sz val="10"/>
        <rFont val="宋体"/>
        <charset val="134"/>
      </rPr>
      <t>；怀化5万/项；湘潭5万元/项；常德0；郴州5万；衡阳未体现；娄底达标；邵阳5元/项；湘西无；永州无；张家界未体现；长沙</t>
    </r>
    <r>
      <rPr>
        <sz val="10"/>
        <rFont val="Times New Roman"/>
        <charset val="134"/>
      </rPr>
      <t>5</t>
    </r>
    <r>
      <rPr>
        <sz val="10"/>
        <rFont val="宋体"/>
        <charset val="134"/>
      </rPr>
      <t>万元</t>
    </r>
    <r>
      <rPr>
        <sz val="10"/>
        <rFont val="Times New Roman"/>
        <charset val="134"/>
      </rPr>
      <t>/</t>
    </r>
    <r>
      <rPr>
        <sz val="10"/>
        <rFont val="宋体"/>
        <charset val="134"/>
      </rPr>
      <t>项或</t>
    </r>
    <r>
      <rPr>
        <sz val="10"/>
        <rFont val="Times New Roman"/>
        <charset val="134"/>
      </rPr>
      <t>10</t>
    </r>
    <r>
      <rPr>
        <sz val="10"/>
        <rFont val="宋体"/>
        <charset val="134"/>
      </rPr>
      <t>万元</t>
    </r>
    <r>
      <rPr>
        <sz val="10"/>
        <rFont val="Times New Roman"/>
        <charset val="134"/>
      </rPr>
      <t>/</t>
    </r>
    <r>
      <rPr>
        <sz val="10"/>
        <rFont val="宋体"/>
        <charset val="134"/>
      </rPr>
      <t>项；株洲</t>
    </r>
    <r>
      <rPr>
        <sz val="10"/>
        <rFont val="Times New Roman"/>
        <charset val="134"/>
      </rPr>
      <t>5</t>
    </r>
    <r>
      <rPr>
        <sz val="10"/>
        <rFont val="宋体"/>
        <charset val="134"/>
      </rPr>
      <t>万元</t>
    </r>
    <r>
      <rPr>
        <sz val="10"/>
        <rFont val="Times New Roman"/>
        <charset val="134"/>
      </rPr>
      <t>/</t>
    </r>
    <r>
      <rPr>
        <sz val="10"/>
        <rFont val="宋体"/>
        <charset val="134"/>
      </rPr>
      <t>项或</t>
    </r>
    <r>
      <rPr>
        <sz val="10"/>
        <rFont val="Times New Roman"/>
        <charset val="134"/>
      </rPr>
      <t>10</t>
    </r>
    <r>
      <rPr>
        <sz val="10"/>
        <rFont val="宋体"/>
        <charset val="134"/>
      </rPr>
      <t>万元</t>
    </r>
    <r>
      <rPr>
        <sz val="10"/>
        <rFont val="Times New Roman"/>
        <charset val="134"/>
      </rPr>
      <t>/</t>
    </r>
    <r>
      <rPr>
        <sz val="10"/>
        <rFont val="宋体"/>
        <charset val="134"/>
      </rPr>
      <t>项</t>
    </r>
  </si>
  <si>
    <t>产出指标</t>
  </si>
  <si>
    <t>个体工商户分型分类覆盖率</t>
  </si>
  <si>
    <t>注册局</t>
  </si>
  <si>
    <r>
      <rPr>
        <sz val="11"/>
        <color theme="1"/>
        <rFont val="宋体"/>
        <charset val="134"/>
        <scheme val="minor"/>
      </rPr>
      <t>益阳市15块；怀化市55块；湘潭市23块；
郴州市44块；</t>
    </r>
    <r>
      <rPr>
        <sz val="11"/>
        <color rgb="FFFF0000"/>
        <rFont val="宋体"/>
        <charset val="134"/>
        <scheme val="minor"/>
      </rPr>
      <t>衡阳市28块（35块，目标值，未完成）</t>
    </r>
    <r>
      <rPr>
        <sz val="11"/>
        <color theme="1"/>
        <rFont val="宋体"/>
        <charset val="134"/>
        <scheme val="minor"/>
      </rPr>
      <t>；娄底市13块；邵阳市24块；湘西55块；永州42块；岳阳市40块；张家界3l块；长沙市50块；株洲50块、常德20块</t>
    </r>
  </si>
  <si>
    <r>
      <rPr>
        <sz val="11"/>
        <color theme="1"/>
        <rFont val="宋体"/>
        <charset val="134"/>
        <scheme val="minor"/>
      </rPr>
      <t>长沙198批次;株洲158批次；</t>
    </r>
    <r>
      <rPr>
        <sz val="11"/>
        <color rgb="FFFF0000"/>
        <rFont val="宋体"/>
        <charset val="134"/>
        <scheme val="minor"/>
      </rPr>
      <t>衡阳19730批</t>
    </r>
    <r>
      <rPr>
        <sz val="11"/>
        <color theme="1"/>
        <rFont val="宋体"/>
        <charset val="134"/>
        <scheme val="minor"/>
      </rPr>
      <t>次；邵阳200批次；常德1210批次；张家界200批次；湘西800批次</t>
    </r>
  </si>
  <si>
    <t>22136批次</t>
  </si>
  <si>
    <t>产品质量监督处</t>
  </si>
  <si>
    <t>衡阳822；张家界250</t>
  </si>
  <si>
    <t>1072批次</t>
  </si>
  <si>
    <t>衡阳市68</t>
  </si>
  <si>
    <t>48个</t>
  </si>
  <si>
    <r>
      <rPr>
        <sz val="11"/>
        <color theme="1"/>
        <rFont val="宋体"/>
        <charset val="134"/>
        <scheme val="minor"/>
      </rPr>
      <t>益阳7（7）；怀化7（目标7）；湘潭4（4台）；常德9（目标9）；郴州4（4）；娄底4（4台）；</t>
    </r>
    <r>
      <rPr>
        <sz val="11"/>
        <color rgb="FFFF0000"/>
        <rFont val="宋体"/>
        <charset val="134"/>
        <scheme val="minor"/>
      </rPr>
      <t>邵阳4（6台）</t>
    </r>
    <r>
      <rPr>
        <sz val="11"/>
        <color theme="1"/>
        <rFont val="宋体"/>
        <charset val="134"/>
        <scheme val="minor"/>
      </rPr>
      <t>；湘西5（目标5）；永州16（目标16）；</t>
    </r>
    <r>
      <rPr>
        <sz val="11"/>
        <color rgb="FFFF0000"/>
        <rFont val="宋体"/>
        <charset val="134"/>
        <scheme val="minor"/>
      </rPr>
      <t>衡阳14（15达标）</t>
    </r>
    <r>
      <rPr>
        <sz val="11"/>
        <color theme="1"/>
        <rFont val="宋体"/>
        <charset val="134"/>
        <scheme val="minor"/>
      </rPr>
      <t>；岳阳9台（目标7）；张家界2（2）；长沙1（1）；株洲5（5）</t>
    </r>
  </si>
  <si>
    <r>
      <rPr>
        <sz val="10"/>
        <color rgb="FF000000"/>
        <rFont val="Microsoft YaHei UI"/>
        <charset val="134"/>
      </rPr>
      <t>张家界：</t>
    </r>
    <r>
      <rPr>
        <sz val="10"/>
        <color rgb="FF000000"/>
        <rFont val="仿宋_GB2312"/>
        <charset val="134"/>
      </rPr>
      <t>因预算资金困难，由</t>
    </r>
    <r>
      <rPr>
        <sz val="10"/>
        <color rgb="FF000000"/>
        <rFont val="Times New Roman"/>
        <charset val="134"/>
      </rPr>
      <t>4</t>
    </r>
    <r>
      <rPr>
        <sz val="10"/>
        <color rgb="FF000000"/>
        <rFont val="仿宋_GB2312"/>
        <charset val="134"/>
      </rPr>
      <t>台修改为</t>
    </r>
    <r>
      <rPr>
        <sz val="10"/>
        <color rgb="FF000000"/>
        <rFont val="Times New Roman"/>
        <charset val="134"/>
      </rPr>
      <t>2</t>
    </r>
    <r>
      <rPr>
        <sz val="10"/>
        <color rgb="FF000000"/>
        <rFont val="仿宋_GB2312"/>
        <charset val="134"/>
      </rPr>
      <t>台，张家界市产（商）品质量监督检验所甲醛环境气候箱一台、慈利县局燃油加油机检测专用车一台。获省局同意调整目标值。</t>
    </r>
  </si>
  <si>
    <t>省计量院</t>
  </si>
  <si>
    <t>20台/套</t>
  </si>
  <si>
    <t>省消费者权益保护服务中心</t>
  </si>
  <si>
    <t>完成</t>
  </si>
  <si>
    <t>衡阳20家</t>
  </si>
  <si>
    <t>5家</t>
  </si>
  <si>
    <t>衡阳≥2次</t>
  </si>
  <si>
    <t xml:space="preserve">衡阳市27个
</t>
  </si>
  <si>
    <t>怀化市1套</t>
  </si>
  <si>
    <t>20家</t>
  </si>
  <si>
    <r>
      <rPr>
        <sz val="11"/>
        <color theme="1"/>
        <rFont val="宋体"/>
        <charset val="134"/>
        <scheme val="minor"/>
      </rPr>
      <t>株洲14（目标14）；</t>
    </r>
    <r>
      <rPr>
        <sz val="11"/>
        <color rgb="FFFF0000"/>
        <rFont val="宋体"/>
        <charset val="134"/>
        <scheme val="minor"/>
      </rPr>
      <t>益阳5（益阳是7，未完成）</t>
    </r>
    <r>
      <rPr>
        <sz val="11"/>
        <color theme="1"/>
        <rFont val="宋体"/>
        <charset val="134"/>
        <scheme val="minor"/>
      </rPr>
      <t>；怀化3（目标3）；湘潭9（目标9）；常德6项（目标6）；郴州6（目标是6）；衡阳11项（目标11）；娄底10（目标是10）；邵阳7项（目标7）；</t>
    </r>
    <r>
      <rPr>
        <sz val="11"/>
        <color rgb="FFFF0000"/>
        <rFont val="宋体"/>
        <charset val="134"/>
        <scheme val="minor"/>
      </rPr>
      <t>湘西5项（未达标，达标数为7）</t>
    </r>
    <r>
      <rPr>
        <sz val="11"/>
        <color theme="1"/>
        <rFont val="宋体"/>
        <charset val="134"/>
        <scheme val="minor"/>
      </rPr>
      <t>；永州4项（目标4）；岳阳6项（目标6）；张家界2项（目标2）；长沙66项（目标66）</t>
    </r>
  </si>
  <si>
    <t>湘西：凤凰县雪茶项目未完成，保靖县毛沟吉鑫农场,保靖县羊肚菌产业扶贫标准示范区项目未做</t>
  </si>
  <si>
    <t>154项</t>
  </si>
  <si>
    <t>市县区每万台特种设备配备A类安全监察员</t>
  </si>
  <si>
    <t>≥1名</t>
  </si>
  <si>
    <t>1.45名</t>
  </si>
  <si>
    <t>具有特种设备安全监管职责的市场监管所配备B类安全监察员</t>
  </si>
  <si>
    <t>≥2名</t>
  </si>
  <si>
    <t>3800件</t>
  </si>
  <si>
    <t>长沙1个市州，5个县（市区）；株洲1个市州、2个区县；怀化1个市州，两个区县；湘潭1个市州； 1个县（市区）；常德1个市州，3个区县；郴州4个区县；衡阳1个市州；3个县（市区）；娄底1个市州；1个县（市区）；邵阳1个市州；3个县（市区）；湘西1个市州，2个县（市区）；永州1个市州；2个县（市区）；岳阳3个县（市区）；张家界1个市州；2个县（市区）；益阳1个市州；2个县（市区）；</t>
  </si>
  <si>
    <r>
      <rPr>
        <sz val="11"/>
        <rFont val="宋体"/>
        <charset val="134"/>
        <scheme val="minor"/>
      </rPr>
      <t>益阳4（4）</t>
    </r>
    <r>
      <rPr>
        <sz val="11"/>
        <color theme="1"/>
        <rFont val="宋体"/>
        <charset val="134"/>
        <scheme val="minor"/>
      </rPr>
      <t>；</t>
    </r>
    <r>
      <rPr>
        <sz val="11"/>
        <color rgb="FFFF0000"/>
        <rFont val="宋体"/>
        <charset val="134"/>
        <scheme val="minor"/>
      </rPr>
      <t>怀化4（达标5）</t>
    </r>
    <r>
      <rPr>
        <sz val="11"/>
        <color theme="1"/>
        <rFont val="宋体"/>
        <charset val="134"/>
        <scheme val="minor"/>
      </rPr>
      <t>；湘潭2（达标2）；常德12（11）；</t>
    </r>
    <r>
      <rPr>
        <sz val="11"/>
        <color rgb="FFFF0000"/>
        <rFont val="宋体"/>
        <charset val="134"/>
        <scheme val="minor"/>
      </rPr>
      <t>郴州5（6</t>
    </r>
    <r>
      <rPr>
        <sz val="11"/>
        <rFont val="宋体"/>
        <charset val="134"/>
        <scheme val="minor"/>
      </rPr>
      <t>）</t>
    </r>
    <r>
      <rPr>
        <sz val="11"/>
        <color theme="1"/>
        <rFont val="宋体"/>
        <charset val="134"/>
        <scheme val="minor"/>
      </rPr>
      <t>；衡阳16+23+1个（40）；</t>
    </r>
    <r>
      <rPr>
        <sz val="11"/>
        <color rgb="FFFF0000"/>
        <rFont val="宋体"/>
        <charset val="134"/>
        <scheme val="minor"/>
      </rPr>
      <t>娄底4（4个</t>
    </r>
    <r>
      <rPr>
        <sz val="11"/>
        <color theme="1"/>
        <rFont val="宋体"/>
        <charset val="134"/>
        <scheme val="minor"/>
      </rPr>
      <t>）；</t>
    </r>
    <r>
      <rPr>
        <sz val="11"/>
        <color rgb="FFFF0000"/>
        <rFont val="宋体"/>
        <charset val="134"/>
        <scheme val="minor"/>
      </rPr>
      <t>邵阳9（达标13）</t>
    </r>
    <r>
      <rPr>
        <sz val="11"/>
        <color theme="1"/>
        <rFont val="宋体"/>
        <charset val="134"/>
        <scheme val="minor"/>
      </rPr>
      <t>；</t>
    </r>
    <r>
      <rPr>
        <sz val="11"/>
        <color rgb="FFFF0000"/>
        <rFont val="宋体"/>
        <charset val="134"/>
        <scheme val="minor"/>
      </rPr>
      <t>湘西1（达标2）</t>
    </r>
    <r>
      <rPr>
        <sz val="11"/>
        <color theme="1"/>
        <rFont val="宋体"/>
        <charset val="134"/>
        <scheme val="minor"/>
      </rPr>
      <t>；</t>
    </r>
    <r>
      <rPr>
        <sz val="11"/>
        <rFont val="宋体"/>
        <charset val="134"/>
        <scheme val="minor"/>
      </rPr>
      <t>永州7（目标13）</t>
    </r>
    <r>
      <rPr>
        <sz val="11"/>
        <color theme="1"/>
        <rFont val="宋体"/>
        <charset val="134"/>
        <scheme val="minor"/>
      </rPr>
      <t>；岳阳12（12）；张家界5（5）；</t>
    </r>
    <r>
      <rPr>
        <sz val="11"/>
        <color rgb="FFFF0000"/>
        <rFont val="宋体"/>
        <charset val="134"/>
        <scheme val="minor"/>
      </rPr>
      <t>长沙51（55）</t>
    </r>
    <r>
      <rPr>
        <sz val="11"/>
        <color theme="1"/>
        <rFont val="宋体"/>
        <charset val="134"/>
        <scheme val="minor"/>
      </rPr>
      <t>；</t>
    </r>
    <r>
      <rPr>
        <sz val="11"/>
        <color rgb="FFFF0000"/>
        <rFont val="宋体"/>
        <charset val="134"/>
        <scheme val="minor"/>
      </rPr>
      <t>株洲3（达标7）</t>
    </r>
  </si>
  <si>
    <t>株洲：根据资金下达时间和实际需要有所调整</t>
  </si>
  <si>
    <t>资金文指标汇总179个</t>
  </si>
  <si>
    <r>
      <rPr>
        <sz val="11"/>
        <color theme="1"/>
        <rFont val="宋体"/>
        <charset val="134"/>
        <scheme val="minor"/>
      </rPr>
      <t>益阳70（70）；怀化43（25）；湘潭≥57台（57）；常德191（165）；郴州6（6）；</t>
    </r>
    <r>
      <rPr>
        <sz val="11"/>
        <color rgb="FFFF0000"/>
        <rFont val="宋体"/>
        <charset val="134"/>
        <scheme val="minor"/>
      </rPr>
      <t>衡阳207（359）</t>
    </r>
    <r>
      <rPr>
        <sz val="11"/>
        <color theme="1"/>
        <rFont val="宋体"/>
        <charset val="134"/>
        <scheme val="minor"/>
      </rPr>
      <t>；</t>
    </r>
    <r>
      <rPr>
        <sz val="11"/>
        <rFont val="宋体"/>
        <charset val="134"/>
        <scheme val="minor"/>
      </rPr>
      <t>娄底93（93）</t>
    </r>
    <r>
      <rPr>
        <sz val="11"/>
        <color theme="1"/>
        <rFont val="宋体"/>
        <charset val="134"/>
        <scheme val="minor"/>
      </rPr>
      <t>；邵阳≥57（4）；</t>
    </r>
    <r>
      <rPr>
        <sz val="11"/>
        <color rgb="FFFF0000"/>
        <rFont val="宋体"/>
        <charset val="134"/>
        <scheme val="minor"/>
      </rPr>
      <t>湘西114（达标154）</t>
    </r>
    <r>
      <rPr>
        <sz val="11"/>
        <color theme="1"/>
        <rFont val="宋体"/>
        <charset val="134"/>
        <scheme val="minor"/>
      </rPr>
      <t>；永州2（车）+20（22）；岳阳32（32）；张家界31（27）；</t>
    </r>
    <r>
      <rPr>
        <sz val="11"/>
        <rFont val="宋体"/>
        <charset val="134"/>
        <scheme val="minor"/>
      </rPr>
      <t>长沙33（33）</t>
    </r>
    <r>
      <rPr>
        <sz val="11"/>
        <color theme="1"/>
        <rFont val="宋体"/>
        <charset val="134"/>
        <scheme val="minor"/>
      </rPr>
      <t>；</t>
    </r>
    <r>
      <rPr>
        <sz val="11"/>
        <color rgb="FFFF0000"/>
        <rFont val="宋体"/>
        <charset val="134"/>
        <scheme val="minor"/>
      </rPr>
      <t>株洲4（达标24）</t>
    </r>
  </si>
  <si>
    <t>株洲：根据实际需要有所调整</t>
  </si>
  <si>
    <t>≥960台/套</t>
  </si>
  <si>
    <t>大数据运维中心</t>
  </si>
  <si>
    <t>指标未知</t>
  </si>
  <si>
    <t>年度指标值有变动；</t>
  </si>
  <si>
    <t>益阳无；怀化2；湘潭2；常德0（达标1）；郴州无；衡阳无；娄底无；邵阳2；湘西无；永州无；岳阳2；张家界无；长沙3；株洲2（达标3）</t>
  </si>
  <si>
    <t>企业开办网办率</t>
  </si>
  <si>
    <t>郴州未体现；娄底未体现</t>
  </si>
  <si>
    <t>郴州100%；湘西70%；</t>
  </si>
  <si>
    <t>衡阳；娄底</t>
  </si>
  <si>
    <t>岳阳、怀化等部分市州有食品专项但是没明确标注是公示率</t>
  </si>
  <si>
    <t>怀化市</t>
  </si>
  <si>
    <t>1978次</t>
  </si>
  <si>
    <t>未知</t>
  </si>
  <si>
    <t>衡阳市</t>
  </si>
  <si>
    <t>正在进行</t>
  </si>
  <si>
    <t>娄底无</t>
  </si>
  <si>
    <t>郴州无</t>
  </si>
  <si>
    <t>岳阳市、怀化市等部分市州</t>
  </si>
  <si>
    <t>消费者举报核查时间（特殊情况除外）</t>
  </si>
  <si>
    <t>效益指标</t>
  </si>
  <si>
    <t>93.5亿元</t>
  </si>
  <si>
    <t>2亿元</t>
  </si>
  <si>
    <t>虚假违法广告线索处置率</t>
  </si>
  <si>
    <t>消费纠纷在线解决(ODR)平台入驻企业增长</t>
  </si>
  <si>
    <t>8000人次</t>
  </si>
  <si>
    <t>湘潭95%；郴州无；衡阳95%；娄底无；长沙100%；株洲无</t>
  </si>
  <si>
    <t>社会公众对市场监管工作的满意度</t>
  </si>
  <si>
    <t>所有处室</t>
  </si>
  <si>
    <t>合计</t>
  </si>
</sst>
</file>

<file path=xl/styles.xml><?xml version="1.0" encoding="utf-8"?>
<styleSheet xmlns="http://schemas.openxmlformats.org/spreadsheetml/2006/main">
  <numFmts count="7">
    <numFmt numFmtId="176" formatCode="0.00000000_);[Red]\(0.00000000\)"/>
    <numFmt numFmtId="44" formatCode="_ &quot;￥&quot;* #,##0.00_ ;_ &quot;￥&quot;* \-#,##0.00_ ;_ &quot;￥&quot;* &quot;-&quot;??_ ;_ @_ "/>
    <numFmt numFmtId="42" formatCode="_ &quot;￥&quot;* #,##0_ ;_ &quot;￥&quot;* \-#,##0_ ;_ &quot;￥&quot;* &quot;-&quot;_ ;_ @_ "/>
    <numFmt numFmtId="41" formatCode="_ * #,##0_ ;_ * \-#,##0_ ;_ * &quot;-&quot;_ ;_ @_ "/>
    <numFmt numFmtId="177" formatCode="0.00_ "/>
    <numFmt numFmtId="178" formatCode="0_);[Red]\(0\)"/>
    <numFmt numFmtId="43" formatCode="_ * #,##0.00_ ;_ * \-#,##0.00_ ;_ * &quot;-&quot;??_ ;_ @_ "/>
  </numFmts>
  <fonts count="67">
    <font>
      <sz val="11"/>
      <color theme="1"/>
      <name val="宋体"/>
      <charset val="134"/>
      <scheme val="minor"/>
    </font>
    <font>
      <sz val="11"/>
      <color theme="1"/>
      <name val="仿宋_GB2312"/>
      <charset val="134"/>
    </font>
    <font>
      <sz val="11"/>
      <name val="仿宋_GB2312"/>
      <charset val="134"/>
    </font>
    <font>
      <sz val="11"/>
      <color theme="1"/>
      <name val="宋体"/>
      <charset val="134"/>
    </font>
    <font>
      <sz val="11"/>
      <color rgb="FF000000"/>
      <name val="仿宋_GB2312"/>
      <charset val="134"/>
    </font>
    <font>
      <sz val="12"/>
      <name val="Times New Roman"/>
      <charset val="134"/>
    </font>
    <font>
      <sz val="12"/>
      <name val="宋体"/>
      <charset val="134"/>
    </font>
    <font>
      <sz val="10"/>
      <name val="Times New Roman"/>
      <charset val="134"/>
    </font>
    <font>
      <sz val="10"/>
      <color rgb="FF000000"/>
      <name val="Microsoft YaHei UI"/>
      <charset val="134"/>
    </font>
    <font>
      <sz val="11"/>
      <name val="宋体"/>
      <charset val="134"/>
      <scheme val="minor"/>
    </font>
    <font>
      <sz val="18"/>
      <color theme="1"/>
      <name val="Times New Roman"/>
      <charset val="134"/>
    </font>
    <font>
      <sz val="12"/>
      <color theme="1"/>
      <name val="仿宋_GB2312"/>
      <charset val="134"/>
    </font>
    <font>
      <sz val="12"/>
      <color theme="1"/>
      <name val="Times New Roman"/>
      <charset val="134"/>
    </font>
    <font>
      <sz val="12"/>
      <name val="仿宋_GB2312"/>
      <charset val="134"/>
    </font>
    <font>
      <sz val="12"/>
      <color rgb="FFFF0000"/>
      <name val="仿宋_GB2312"/>
      <charset val="134"/>
    </font>
    <font>
      <sz val="10"/>
      <color theme="1"/>
      <name val="Times New Roman"/>
      <charset val="134"/>
    </font>
    <font>
      <sz val="11"/>
      <name val="仿宋_GB2312"/>
      <charset val="0"/>
    </font>
    <font>
      <sz val="12"/>
      <color rgb="FF00B0F0"/>
      <name val="仿宋_GB2312"/>
      <charset val="134"/>
    </font>
    <font>
      <sz val="12"/>
      <color rgb="FF000000"/>
      <name val="Times New Roman"/>
      <charset val="134"/>
    </font>
    <font>
      <sz val="12"/>
      <color rgb="FFFF0000"/>
      <name val="Times New Roman"/>
      <charset val="134"/>
    </font>
    <font>
      <sz val="11"/>
      <color theme="1"/>
      <name val="Times New Roman"/>
      <charset val="134"/>
    </font>
    <font>
      <sz val="10"/>
      <color theme="1"/>
      <name val="方正仿宋_GBK"/>
      <charset val="134"/>
    </font>
    <font>
      <sz val="11"/>
      <name val="宋体"/>
      <charset val="134"/>
    </font>
    <font>
      <sz val="11"/>
      <color rgb="FF000000"/>
      <name val="宋体"/>
      <charset val="134"/>
    </font>
    <font>
      <sz val="12"/>
      <color rgb="FF000000"/>
      <name val="仿宋_GB2312"/>
      <charset val="134"/>
    </font>
    <font>
      <sz val="11"/>
      <color rgb="FF333333"/>
      <name val="宋体"/>
      <charset val="134"/>
    </font>
    <font>
      <b/>
      <sz val="11"/>
      <color theme="1"/>
      <name val="宋体"/>
      <charset val="134"/>
    </font>
    <font>
      <sz val="10"/>
      <color theme="1"/>
      <name val="方正书宋_GBK"/>
      <charset val="134"/>
    </font>
    <font>
      <b/>
      <sz val="18"/>
      <color theme="1"/>
      <name val="宋体"/>
      <charset val="134"/>
      <scheme val="minor"/>
    </font>
    <font>
      <sz val="11"/>
      <color theme="1"/>
      <name val="仿宋"/>
      <charset val="134"/>
    </font>
    <font>
      <sz val="11"/>
      <color rgb="FF000000"/>
      <name val="仿宋"/>
      <charset val="134"/>
    </font>
    <font>
      <sz val="11"/>
      <name val="仿宋"/>
      <charset val="134"/>
    </font>
    <font>
      <sz val="16"/>
      <color theme="1"/>
      <name val="Times New Roman"/>
      <charset val="134"/>
    </font>
    <font>
      <sz val="11"/>
      <color theme="1"/>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b/>
      <sz val="11"/>
      <color rgb="FF3F3F3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b/>
      <sz val="15"/>
      <color theme="3"/>
      <name val="宋体"/>
      <charset val="134"/>
      <scheme val="minor"/>
    </font>
    <font>
      <i/>
      <sz val="11"/>
      <color rgb="FF7F7F7F"/>
      <name val="宋体"/>
      <charset val="0"/>
      <scheme val="minor"/>
    </font>
    <font>
      <b/>
      <sz val="11"/>
      <color rgb="FFFA7D00"/>
      <name val="宋体"/>
      <charset val="0"/>
      <scheme val="minor"/>
    </font>
    <font>
      <sz val="12"/>
      <color rgb="FF000000"/>
      <name val="方正仿宋_GBK"/>
      <charset val="134"/>
    </font>
    <font>
      <sz val="10"/>
      <name val="宋体"/>
      <charset val="134"/>
    </font>
    <font>
      <sz val="10"/>
      <name val="仿宋"/>
      <charset val="134"/>
    </font>
    <font>
      <sz val="11"/>
      <color rgb="FFFF0000"/>
      <name val="宋体"/>
      <charset val="134"/>
      <scheme val="minor"/>
    </font>
    <font>
      <i/>
      <sz val="11"/>
      <name val="仿宋_GB2312"/>
      <charset val="134"/>
    </font>
    <font>
      <sz val="10"/>
      <color rgb="FF000000"/>
      <name val="仿宋_GB2312"/>
      <charset val="134"/>
    </font>
    <font>
      <sz val="10"/>
      <color rgb="FF000000"/>
      <name val="Times New Roman"/>
      <charset val="134"/>
    </font>
    <font>
      <sz val="18"/>
      <color theme="1"/>
      <name val="仿宋_GB2312"/>
      <charset val="134"/>
    </font>
    <font>
      <sz val="10"/>
      <color theme="1"/>
      <name val="仿宋_GB2312"/>
      <charset val="134"/>
    </font>
    <font>
      <sz val="12"/>
      <color rgb="FF00B0F0"/>
      <name val="Times New Roman"/>
      <charset val="134"/>
    </font>
    <font>
      <sz val="10"/>
      <name val="仿宋_GB2312"/>
      <charset val="134"/>
    </font>
    <font>
      <sz val="10.5"/>
      <color rgb="FF000000"/>
      <name val="Times New Roman"/>
      <charset val="134"/>
    </font>
    <font>
      <sz val="10.5"/>
      <color rgb="FF000000"/>
      <name val="仿宋_GB2312"/>
      <charset val="134"/>
    </font>
    <font>
      <sz val="10.5"/>
      <color rgb="FF000000"/>
      <name val="宋体"/>
      <charset val="134"/>
    </font>
    <font>
      <sz val="11"/>
      <color rgb="FF00B050"/>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8"/>
        <bgColor indexed="64"/>
      </patternFill>
    </fill>
    <fill>
      <patternFill patternType="solid">
        <fgColor rgb="FFC6EFCE"/>
        <bgColor indexed="64"/>
      </patternFill>
    </fill>
    <fill>
      <patternFill patternType="solid">
        <fgColor rgb="FFFFFFCC"/>
        <bgColor indexed="64"/>
      </patternFill>
    </fill>
    <fill>
      <patternFill patternType="solid">
        <fgColor theme="7"/>
        <bgColor indexed="64"/>
      </patternFill>
    </fill>
    <fill>
      <patternFill patternType="solid">
        <fgColor theme="6"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theme="4"/>
        <bgColor indexed="64"/>
      </patternFill>
    </fill>
  </fills>
  <borders count="19">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right style="medium">
        <color auto="true"/>
      </right>
      <top style="medium">
        <color auto="true"/>
      </top>
      <bottom style="medium">
        <color auto="true"/>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right style="medium">
        <color auto="true"/>
      </right>
      <top/>
      <bottom style="medium">
        <color auto="true"/>
      </bottom>
      <diagonal/>
    </border>
    <border>
      <left style="medium">
        <color auto="true"/>
      </left>
      <right style="medium">
        <color auto="true"/>
      </right>
      <top style="medium">
        <color auto="true"/>
      </top>
      <bottom style="medium">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36" fillId="24" borderId="0" applyNumberFormat="false" applyBorder="false" applyAlignment="false" applyProtection="false">
      <alignment vertical="center"/>
    </xf>
    <xf numFmtId="0" fontId="33" fillId="30" borderId="0" applyNumberFormat="false" applyBorder="false" applyAlignment="false" applyProtection="false">
      <alignment vertical="center"/>
    </xf>
    <xf numFmtId="0" fontId="33" fillId="27" borderId="0" applyNumberFormat="false" applyBorder="false" applyAlignment="false" applyProtection="false">
      <alignment vertical="center"/>
    </xf>
    <xf numFmtId="0" fontId="36" fillId="9"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33" fillId="20"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36" fillId="19" borderId="0" applyNumberFormat="false" applyBorder="false" applyAlignment="false" applyProtection="false">
      <alignment vertical="center"/>
    </xf>
    <xf numFmtId="0" fontId="36" fillId="25" borderId="0" applyNumberFormat="false" applyBorder="false" applyAlignment="false" applyProtection="false">
      <alignment vertical="center"/>
    </xf>
    <xf numFmtId="0" fontId="33" fillId="14" borderId="0" applyNumberFormat="false" applyBorder="false" applyAlignment="false" applyProtection="false">
      <alignment vertical="center"/>
    </xf>
    <xf numFmtId="0" fontId="33" fillId="12" borderId="0" applyNumberFormat="false" applyBorder="false" applyAlignment="false" applyProtection="false">
      <alignment vertical="center"/>
    </xf>
    <xf numFmtId="0" fontId="33" fillId="23"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4" fillId="0" borderId="0" applyNumberFormat="false" applyFill="false" applyBorder="false" applyAlignment="false" applyProtection="false">
      <alignment vertical="center"/>
    </xf>
    <xf numFmtId="0" fontId="45" fillId="28" borderId="16" applyNumberFormat="false" applyAlignment="false" applyProtection="false">
      <alignment vertical="center"/>
    </xf>
    <xf numFmtId="0" fontId="49" fillId="0" borderId="12" applyNumberFormat="false" applyFill="false" applyAlignment="false" applyProtection="false">
      <alignment vertical="center"/>
    </xf>
    <xf numFmtId="0" fontId="47" fillId="31" borderId="18" applyNumberFormat="false" applyAlignment="false" applyProtection="false">
      <alignment vertical="center"/>
    </xf>
    <xf numFmtId="0" fontId="48" fillId="0" borderId="0" applyNumberFormat="false" applyFill="false" applyBorder="false" applyAlignment="false" applyProtection="false">
      <alignment vertical="center"/>
    </xf>
    <xf numFmtId="0" fontId="43" fillId="15" borderId="15" applyNumberFormat="false" applyAlignment="false" applyProtection="false">
      <alignment vertical="center"/>
    </xf>
    <xf numFmtId="0" fontId="33" fillId="18" borderId="0" applyNumberFormat="false" applyBorder="false" applyAlignment="false" applyProtection="false">
      <alignment vertical="center"/>
    </xf>
    <xf numFmtId="0" fontId="33" fillId="2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7" fillId="0" borderId="17" applyNumberFormat="false" applyFill="false" applyAlignment="false" applyProtection="false">
      <alignment vertical="center"/>
    </xf>
    <xf numFmtId="0" fontId="50" fillId="0" borderId="0" applyNumberFormat="false" applyFill="false" applyBorder="false" applyAlignment="false" applyProtection="false">
      <alignment vertical="center"/>
    </xf>
    <xf numFmtId="0" fontId="51" fillId="15" borderId="18" applyNumberFormat="false" applyAlignment="false" applyProtection="false">
      <alignment vertical="center"/>
    </xf>
    <xf numFmtId="0" fontId="36" fillId="2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6" fillId="10" borderId="0" applyNumberFormat="false" applyBorder="false" applyAlignment="false" applyProtection="false">
      <alignment vertical="center"/>
    </xf>
    <xf numFmtId="0" fontId="0" fillId="8" borderId="14" applyNumberFormat="false" applyFont="false" applyAlignment="false" applyProtection="false">
      <alignment vertical="center"/>
    </xf>
    <xf numFmtId="0" fontId="41"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8" fillId="0" borderId="12"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40" fillId="0" borderId="13" applyNumberFormat="false" applyFill="false" applyAlignment="false" applyProtection="false">
      <alignment vertical="center"/>
    </xf>
    <xf numFmtId="0" fontId="33" fillId="5" borderId="0" applyNumberFormat="false" applyBorder="false" applyAlignment="false" applyProtection="false">
      <alignment vertical="center"/>
    </xf>
    <xf numFmtId="0" fontId="33" fillId="21"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5" fillId="0" borderId="11" applyNumberFormat="false" applyFill="false" applyAlignment="false" applyProtection="false">
      <alignment vertical="center"/>
    </xf>
    <xf numFmtId="0" fontId="36" fillId="13"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33" fillId="3"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42" fillId="11" borderId="0" applyNumberFormat="false" applyBorder="false" applyAlignment="false" applyProtection="false">
      <alignment vertical="center"/>
    </xf>
    <xf numFmtId="0" fontId="36" fillId="32"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33" fillId="2" borderId="0" applyNumberFormat="false" applyBorder="false" applyAlignment="false" applyProtection="false">
      <alignment vertical="center"/>
    </xf>
  </cellStyleXfs>
  <cellXfs count="140">
    <xf numFmtId="0" fontId="0" fillId="0" borderId="0" xfId="0">
      <alignment vertical="center"/>
    </xf>
    <xf numFmtId="0" fontId="0" fillId="0" borderId="0" xfId="0" applyFill="true" applyAlignment="true">
      <alignment horizontal="center" vertical="center" wrapText="true"/>
    </xf>
    <xf numFmtId="0" fontId="1" fillId="0" borderId="1" xfId="0" applyFont="true" applyFill="true" applyBorder="true" applyAlignment="true">
      <alignment horizontal="center" vertical="center" wrapText="true"/>
    </xf>
    <xf numFmtId="43" fontId="1"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 fillId="0" borderId="1" xfId="0" applyFont="true" applyFill="true" applyBorder="true" applyAlignment="true">
      <alignment horizontal="justify" vertical="center" wrapText="true"/>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9" fontId="2" fillId="0" borderId="1" xfId="0" applyNumberFormat="true" applyFont="true" applyFill="true" applyBorder="true" applyAlignment="true">
      <alignment horizontal="center" vertical="center" wrapText="true"/>
    </xf>
    <xf numFmtId="10" fontId="1" fillId="0" borderId="1" xfId="35" applyNumberFormat="true" applyFont="true" applyFill="true" applyBorder="true" applyAlignment="true">
      <alignment horizontal="center" vertical="center" wrapText="true"/>
    </xf>
    <xf numFmtId="0" fontId="2" fillId="0" borderId="1" xfId="0" applyFont="true" applyFill="true" applyBorder="true" applyAlignment="true">
      <alignment horizontal="justify"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9" fontId="1" fillId="0" borderId="1" xfId="0" applyNumberFormat="true" applyFont="true" applyFill="true" applyBorder="true" applyAlignment="true">
      <alignment horizontal="center" vertical="center"/>
    </xf>
    <xf numFmtId="0" fontId="0" fillId="0" borderId="0" xfId="0" applyFill="true" applyAlignment="true">
      <alignment horizontal="center" vertical="center"/>
    </xf>
    <xf numFmtId="0" fontId="4" fillId="0" borderId="1" xfId="0" applyFont="true" applyFill="true" applyBorder="true" applyAlignment="true">
      <alignment horizontal="center" vertical="center" wrapText="true"/>
    </xf>
    <xf numFmtId="177" fontId="1" fillId="0" borderId="1" xfId="0" applyNumberFormat="true" applyFont="true" applyFill="true" applyBorder="true" applyAlignment="true">
      <alignment horizontal="center" vertical="center"/>
    </xf>
    <xf numFmtId="0" fontId="0" fillId="0" borderId="0" xfId="0" applyFill="true">
      <alignment vertical="center"/>
    </xf>
    <xf numFmtId="177" fontId="1" fillId="0" borderId="1" xfId="0" applyNumberFormat="true" applyFont="true" applyFill="true" applyBorder="true" applyAlignment="true">
      <alignment horizontal="center" vertical="center" wrapText="true"/>
    </xf>
    <xf numFmtId="0" fontId="5" fillId="0" borderId="0" xfId="0" applyFont="true" applyFill="true">
      <alignment vertical="center"/>
    </xf>
    <xf numFmtId="0" fontId="0" fillId="0" borderId="0" xfId="0" applyFont="true" applyFill="true">
      <alignment vertical="center"/>
    </xf>
    <xf numFmtId="0" fontId="6" fillId="0" borderId="0" xfId="0" applyFont="true" applyFill="true">
      <alignment vertical="center"/>
    </xf>
    <xf numFmtId="0" fontId="0" fillId="0" borderId="0" xfId="0" applyFont="true" applyFill="true" applyAlignment="true">
      <alignment vertical="center" wrapText="true"/>
    </xf>
    <xf numFmtId="0" fontId="0" fillId="0" borderId="0" xfId="0" applyFill="true" applyAlignment="true">
      <alignment vertical="center" wrapText="true"/>
    </xf>
    <xf numFmtId="0" fontId="7" fillId="0" borderId="1" xfId="0" applyFont="true" applyFill="true" applyBorder="true" applyAlignment="true">
      <alignment horizontal="center" vertical="center" wrapText="true"/>
    </xf>
    <xf numFmtId="0" fontId="0" fillId="0" borderId="0" xfId="0" applyFont="true" applyFill="true" applyBorder="true" applyAlignment="true">
      <alignment vertical="center" wrapText="true"/>
    </xf>
    <xf numFmtId="0" fontId="8" fillId="0" borderId="4" xfId="0" applyFont="true" applyFill="true" applyBorder="true" applyAlignment="true">
      <alignment horizontal="center" vertical="center" wrapText="true"/>
    </xf>
    <xf numFmtId="178" fontId="2" fillId="0" borderId="1" xfId="0" applyNumberFormat="true" applyFont="true" applyFill="true" applyBorder="true" applyAlignment="true">
      <alignment horizontal="center" vertical="center" wrapText="true"/>
    </xf>
    <xf numFmtId="10" fontId="1" fillId="0" borderId="1" xfId="0" applyNumberFormat="true" applyFont="true" applyFill="true" applyBorder="true" applyAlignment="true">
      <alignment horizontal="center" vertical="center"/>
    </xf>
    <xf numFmtId="10" fontId="4" fillId="0" borderId="1" xfId="0" applyNumberFormat="true" applyFont="true" applyFill="true" applyBorder="true" applyAlignment="true">
      <alignment horizontal="center" vertical="center"/>
    </xf>
    <xf numFmtId="9" fontId="4" fillId="0" borderId="1" xfId="0" applyNumberFormat="true" applyFont="true" applyFill="true" applyBorder="true" applyAlignment="true">
      <alignment horizontal="center" vertical="center" wrapText="true"/>
    </xf>
    <xf numFmtId="10" fontId="2" fillId="0" borderId="1" xfId="0" applyNumberFormat="true" applyFont="true" applyFill="true" applyBorder="true" applyAlignment="true">
      <alignment horizontal="center" vertical="center" wrapText="true"/>
    </xf>
    <xf numFmtId="9" fontId="4" fillId="0" borderId="1" xfId="0" applyNumberFormat="true" applyFont="true" applyFill="true" applyBorder="true" applyAlignment="true">
      <alignment horizontal="center" vertical="center"/>
    </xf>
    <xf numFmtId="0" fontId="9" fillId="0" borderId="0" xfId="0" applyFont="true" applyFill="true" applyAlignment="true">
      <alignment vertical="center" wrapText="true"/>
    </xf>
    <xf numFmtId="0" fontId="1" fillId="0" borderId="5" xfId="0" applyFont="true" applyFill="true" applyBorder="true" applyAlignment="true">
      <alignment horizontal="center" vertical="center" wrapText="true"/>
    </xf>
    <xf numFmtId="0" fontId="0" fillId="0" borderId="1" xfId="0" applyFill="true" applyBorder="true" applyAlignment="true">
      <alignment horizontal="center" vertical="center"/>
    </xf>
    <xf numFmtId="10" fontId="2" fillId="0" borderId="1" xfId="35" applyNumberFormat="true" applyFont="true" applyFill="true" applyBorder="true" applyAlignment="true">
      <alignment horizontal="center" vertical="center" wrapText="true"/>
    </xf>
    <xf numFmtId="177" fontId="0" fillId="0" borderId="1" xfId="0" applyNumberFormat="true" applyFill="true" applyBorder="true" applyAlignment="true">
      <alignment horizontal="center" vertical="center"/>
    </xf>
    <xf numFmtId="0" fontId="0" fillId="0" borderId="1" xfId="0" applyFill="true" applyBorder="true">
      <alignment vertical="center"/>
    </xf>
    <xf numFmtId="10" fontId="0" fillId="0" borderId="0" xfId="0" applyNumberFormat="true" applyFill="true">
      <alignment vertical="center"/>
    </xf>
    <xf numFmtId="0" fontId="10" fillId="0" borderId="0" xfId="0" applyFont="true" applyFill="true" applyAlignment="true">
      <alignment horizontal="center" vertical="center"/>
    </xf>
    <xf numFmtId="0" fontId="4" fillId="0" borderId="1" xfId="0" applyFont="true" applyFill="true" applyBorder="true" applyAlignment="true" applyProtection="true">
      <alignment horizontal="center" vertical="center" wrapText="true"/>
    </xf>
    <xf numFmtId="0" fontId="2" fillId="0" borderId="1" xfId="0" applyFont="true" applyFill="true" applyBorder="true" applyAlignment="true" applyProtection="true">
      <alignment horizontal="center" vertical="center" wrapText="true"/>
    </xf>
    <xf numFmtId="0" fontId="4" fillId="0" borderId="1" xfId="0" applyNumberFormat="true" applyFont="true" applyFill="true" applyBorder="true" applyAlignment="true" applyProtection="true">
      <alignment horizontal="center" vertical="center" wrapText="true"/>
    </xf>
    <xf numFmtId="9" fontId="2" fillId="0" borderId="1" xfId="0" applyNumberFormat="true" applyFont="true" applyFill="true" applyBorder="true" applyAlignment="true" applyProtection="true">
      <alignment horizontal="center" vertical="center" wrapText="true"/>
    </xf>
    <xf numFmtId="9" fontId="1" fillId="0" borderId="1" xfId="0" applyNumberFormat="true" applyFont="true" applyFill="true" applyBorder="true" applyAlignment="true">
      <alignment horizontal="center" vertical="center" wrapText="true"/>
    </xf>
    <xf numFmtId="0" fontId="11" fillId="0" borderId="0" xfId="0" applyFont="true" applyFill="true" applyAlignment="true">
      <alignment horizontal="center" vertical="center" wrapText="true"/>
    </xf>
    <xf numFmtId="0" fontId="12" fillId="0" borderId="0" xfId="0" applyFont="true" applyFill="true" applyAlignment="true">
      <alignment horizontal="center" vertical="center" wrapText="true"/>
    </xf>
    <xf numFmtId="0" fontId="13" fillId="0" borderId="0" xfId="0" applyFont="true" applyFill="true" applyAlignment="true">
      <alignment vertical="center" wrapText="true"/>
    </xf>
    <xf numFmtId="0" fontId="5" fillId="0" borderId="0" xfId="0" applyFont="true" applyFill="true" applyAlignment="true">
      <alignment vertical="center" wrapText="true"/>
    </xf>
    <xf numFmtId="0" fontId="6" fillId="0" borderId="0" xfId="0" applyFont="true" applyFill="true" applyAlignment="true">
      <alignment vertical="center" wrapText="true"/>
    </xf>
    <xf numFmtId="0" fontId="3" fillId="0" borderId="1" xfId="0" applyFont="true" applyFill="true" applyBorder="true" applyAlignment="true">
      <alignment horizontal="justify" vertical="center" wrapText="true"/>
    </xf>
    <xf numFmtId="9" fontId="4" fillId="0" borderId="1" xfId="0" applyNumberFormat="true" applyFont="true" applyFill="true" applyBorder="true" applyAlignment="true" applyProtection="true">
      <alignment horizontal="center" vertical="center" wrapText="true"/>
    </xf>
    <xf numFmtId="10" fontId="1" fillId="0" borderId="1" xfId="0" applyNumberFormat="true" applyFont="true" applyFill="true" applyBorder="true" applyAlignment="true">
      <alignment horizontal="center" vertical="center" wrapText="true"/>
    </xf>
    <xf numFmtId="31" fontId="1" fillId="0" borderId="1" xfId="0" applyNumberFormat="true" applyFont="true" applyFill="true" applyBorder="true" applyAlignment="true">
      <alignment horizontal="center" vertical="center" wrapText="true"/>
    </xf>
    <xf numFmtId="31" fontId="0" fillId="0" borderId="1" xfId="0" applyNumberFormat="true" applyFill="true" applyBorder="true">
      <alignment vertical="center"/>
    </xf>
    <xf numFmtId="0" fontId="14" fillId="0" borderId="0" xfId="0" applyFont="true" applyFill="true" applyAlignment="true">
      <alignment vertical="center" wrapText="true"/>
    </xf>
    <xf numFmtId="0" fontId="15" fillId="0" borderId="1" xfId="0" applyFont="true" applyFill="true" applyBorder="true" applyAlignment="true">
      <alignment horizontal="justify" vertical="center" indent="2"/>
    </xf>
    <xf numFmtId="0" fontId="15" fillId="0" borderId="0" xfId="0" applyFont="true" applyFill="true" applyAlignment="true">
      <alignment horizontal="justify" vertical="center" indent="2"/>
    </xf>
    <xf numFmtId="0" fontId="12" fillId="0" borderId="0" xfId="0" applyFont="true" applyFill="true" applyAlignment="true">
      <alignment vertical="center" wrapText="true"/>
    </xf>
    <xf numFmtId="31" fontId="0" fillId="0" borderId="0" xfId="0" applyNumberFormat="true" applyFill="true">
      <alignment vertical="center"/>
    </xf>
    <xf numFmtId="43" fontId="3" fillId="0" borderId="1" xfId="0" applyNumberFormat="true" applyFont="true" applyFill="true" applyBorder="true" applyAlignment="true">
      <alignment horizontal="center" vertical="center" wrapText="true"/>
    </xf>
    <xf numFmtId="10" fontId="3" fillId="0" borderId="1" xfId="35" applyNumberFormat="true" applyFont="true" applyFill="true" applyBorder="true" applyAlignment="true">
      <alignment horizontal="center" vertical="center" wrapText="true"/>
    </xf>
    <xf numFmtId="9" fontId="16" fillId="0" borderId="1" xfId="0" applyNumberFormat="true" applyFont="true" applyFill="true" applyBorder="true" applyAlignment="true">
      <alignment horizontal="center" vertical="center" wrapText="true"/>
    </xf>
    <xf numFmtId="31" fontId="2" fillId="0" borderId="1" xfId="0" applyNumberFormat="true" applyFont="true" applyFill="true" applyBorder="true" applyAlignment="true">
      <alignment horizontal="center" vertical="center" wrapText="true"/>
    </xf>
    <xf numFmtId="31" fontId="16" fillId="0" borderId="1" xfId="0" applyNumberFormat="true" applyFont="true" applyFill="true" applyBorder="true" applyAlignment="true">
      <alignment horizontal="center" vertical="center" wrapText="true"/>
    </xf>
    <xf numFmtId="0" fontId="7" fillId="0" borderId="0" xfId="0" applyFont="true" applyFill="true" applyAlignment="true">
      <alignment vertical="center" wrapText="true"/>
    </xf>
    <xf numFmtId="0" fontId="17" fillId="0" borderId="0" xfId="0" applyFont="true" applyFill="true" applyAlignment="true">
      <alignment vertical="center" wrapText="true"/>
    </xf>
    <xf numFmtId="0" fontId="18" fillId="0" borderId="0" xfId="0" applyFont="true" applyFill="true" applyAlignment="true">
      <alignment vertical="center" wrapText="true"/>
    </xf>
    <xf numFmtId="0" fontId="19" fillId="0" borderId="0" xfId="0" applyFont="true" applyFill="true" applyAlignment="true">
      <alignment vertical="center" wrapText="true"/>
    </xf>
    <xf numFmtId="0" fontId="3" fillId="0" borderId="0" xfId="0" applyFont="true" applyFill="true" applyAlignment="true">
      <alignment vertical="center" wrapText="true"/>
    </xf>
    <xf numFmtId="0" fontId="20" fillId="0" borderId="0" xfId="0" applyFont="true" applyFill="true" applyAlignment="true">
      <alignment vertical="center" wrapText="true"/>
    </xf>
    <xf numFmtId="0" fontId="16" fillId="0" borderId="1" xfId="0" applyFont="true" applyFill="true" applyBorder="true" applyAlignment="true" applyProtection="true">
      <alignment horizontal="center" vertical="center" wrapText="true"/>
    </xf>
    <xf numFmtId="0" fontId="21" fillId="0" borderId="0" xfId="0" applyFont="true" applyFill="true" applyAlignment="true">
      <alignment horizontal="justify" vertical="center"/>
    </xf>
    <xf numFmtId="0" fontId="0" fillId="0" borderId="1" xfId="0" applyBorder="true" applyAlignment="true">
      <alignment horizontal="left"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0" fontId="22" fillId="0" borderId="1" xfId="0" applyFont="true" applyFill="true" applyBorder="true" applyAlignment="true" applyProtection="true">
      <alignment horizontal="center" vertical="center" wrapText="true"/>
    </xf>
    <xf numFmtId="0" fontId="3" fillId="0" borderId="3" xfId="0" applyFont="true" applyFill="true" applyBorder="true" applyAlignment="true">
      <alignment horizontal="center" vertical="center"/>
    </xf>
    <xf numFmtId="0" fontId="23" fillId="0" borderId="1" xfId="0" applyFont="true" applyFill="true" applyBorder="true" applyAlignment="true" applyProtection="true">
      <alignment horizontal="center" vertical="center" wrapText="true"/>
    </xf>
    <xf numFmtId="9" fontId="22" fillId="0" borderId="1" xfId="0" applyNumberFormat="true" applyFont="true" applyFill="true" applyBorder="true" applyAlignment="true" applyProtection="true">
      <alignment horizontal="center" vertical="center" wrapText="true"/>
    </xf>
    <xf numFmtId="10" fontId="3" fillId="0" borderId="1" xfId="0" applyNumberFormat="true" applyFont="true" applyFill="true" applyBorder="true" applyAlignment="true">
      <alignment horizontal="center" vertical="center" wrapText="true"/>
    </xf>
    <xf numFmtId="9" fontId="3" fillId="0" borderId="1" xfId="0" applyNumberFormat="true" applyFont="true" applyFill="true" applyBorder="true" applyAlignment="true">
      <alignment horizontal="center" vertical="center" wrapText="true"/>
    </xf>
    <xf numFmtId="0" fontId="23" fillId="0" borderId="1" xfId="0" applyFont="true" applyFill="true" applyBorder="true" applyAlignment="true">
      <alignment horizontal="center" vertical="center" wrapText="true"/>
    </xf>
    <xf numFmtId="0" fontId="22" fillId="0" borderId="1" xfId="0" applyFont="true" applyFill="true" applyBorder="true" applyAlignment="true">
      <alignment horizontal="center" vertical="center" wrapText="true"/>
    </xf>
    <xf numFmtId="9" fontId="23" fillId="0" borderId="1" xfId="0" applyNumberFormat="true" applyFont="true" applyFill="true" applyBorder="true" applyAlignment="true" applyProtection="true">
      <alignment horizontal="center" vertical="center" wrapText="true"/>
    </xf>
    <xf numFmtId="9" fontId="23" fillId="0" borderId="1" xfId="0" applyNumberFormat="true" applyFont="true" applyFill="true" applyBorder="true" applyAlignment="true">
      <alignment horizontal="center" vertical="center" wrapText="true"/>
    </xf>
    <xf numFmtId="0" fontId="0" fillId="0" borderId="6" xfId="0" applyFill="true" applyBorder="true" applyAlignment="true">
      <alignment horizontal="center" vertical="center" wrapText="true"/>
    </xf>
    <xf numFmtId="0" fontId="0" fillId="0" borderId="1" xfId="0" applyFill="true" applyBorder="true" applyAlignment="true">
      <alignment horizontal="center" vertical="center" wrapText="true"/>
    </xf>
    <xf numFmtId="177" fontId="3" fillId="0" borderId="1" xfId="0" applyNumberFormat="true" applyFont="true" applyFill="true" applyBorder="true" applyAlignment="true">
      <alignment horizontal="center" vertical="center" wrapText="true"/>
    </xf>
    <xf numFmtId="0" fontId="13" fillId="0" borderId="0" xfId="0" applyFont="true" applyFill="true" applyAlignment="true">
      <alignment horizontal="center" vertical="center" wrapText="true"/>
    </xf>
    <xf numFmtId="0" fontId="5" fillId="0" borderId="0" xfId="0" applyFont="true" applyFill="true" applyAlignment="true">
      <alignment horizontal="center" vertical="center" wrapText="true"/>
    </xf>
    <xf numFmtId="0" fontId="24" fillId="0" borderId="0" xfId="0" applyFont="true" applyFill="true" applyAlignment="true">
      <alignment horizontal="center" vertical="center" wrapText="true"/>
    </xf>
    <xf numFmtId="0" fontId="3" fillId="0" borderId="1" xfId="0" applyFont="true" applyFill="true" applyBorder="true" applyAlignment="true" applyProtection="true">
      <alignment horizontal="center" vertical="center" wrapText="true"/>
    </xf>
    <xf numFmtId="10" fontId="23" fillId="0" borderId="1" xfId="0" applyNumberFormat="true" applyFont="true" applyFill="true" applyBorder="true" applyAlignment="true" applyProtection="true">
      <alignment horizontal="center" vertical="center" wrapText="true"/>
    </xf>
    <xf numFmtId="9" fontId="22" fillId="0" borderId="1" xfId="35" applyFont="true" applyFill="true" applyBorder="true" applyAlignment="true" applyProtection="true">
      <alignment horizontal="center" vertical="center" wrapText="true"/>
    </xf>
    <xf numFmtId="0" fontId="25" fillId="0" borderId="1" xfId="0" applyFont="true" applyFill="true" applyBorder="true" applyAlignment="true">
      <alignment horizontal="center" vertical="center" wrapText="true"/>
    </xf>
    <xf numFmtId="0" fontId="3" fillId="0" borderId="5" xfId="0" applyFont="true" applyFill="true" applyBorder="true" applyAlignment="true">
      <alignment horizontal="center" vertical="center"/>
    </xf>
    <xf numFmtId="9" fontId="26" fillId="0" borderId="1" xfId="0" applyNumberFormat="true" applyFont="true" applyFill="true" applyBorder="true" applyAlignment="true">
      <alignment horizontal="center" vertical="center" wrapText="true"/>
    </xf>
    <xf numFmtId="57" fontId="22" fillId="0" borderId="1" xfId="0" applyNumberFormat="true" applyFont="true" applyFill="true" applyBorder="true" applyAlignment="true" applyProtection="true">
      <alignment horizontal="center" vertical="center" wrapText="true"/>
    </xf>
    <xf numFmtId="57" fontId="27" fillId="0" borderId="7" xfId="0" applyNumberFormat="true" applyFont="true" applyFill="true" applyBorder="true" applyAlignment="true">
      <alignment horizontal="center" vertical="center" wrapText="true"/>
    </xf>
    <xf numFmtId="0" fontId="26" fillId="0" borderId="1" xfId="0" applyFont="true" applyFill="true" applyBorder="true" applyAlignment="true">
      <alignment horizontal="center" vertical="center" wrapText="true"/>
    </xf>
    <xf numFmtId="9" fontId="3" fillId="0" borderId="1" xfId="0" applyNumberFormat="true" applyFont="true" applyFill="true" applyBorder="true" applyAlignment="true" applyProtection="true">
      <alignment horizontal="center" vertical="center" wrapText="true"/>
    </xf>
    <xf numFmtId="0" fontId="15" fillId="0" borderId="8" xfId="0" applyFont="true" applyFill="true" applyBorder="true" applyAlignment="true">
      <alignment horizontal="center" vertical="center" wrapText="true"/>
    </xf>
    <xf numFmtId="0" fontId="12" fillId="0" borderId="0" xfId="0" applyFont="true" applyFill="true" applyAlignment="true">
      <alignment horizontal="center" vertical="center"/>
    </xf>
    <xf numFmtId="10" fontId="15" fillId="0" borderId="0" xfId="0" applyNumberFormat="true" applyFont="true" applyFill="true" applyAlignment="true">
      <alignment horizontal="center" vertical="center"/>
    </xf>
    <xf numFmtId="0" fontId="6" fillId="0" borderId="0" xfId="0" applyFont="true" applyFill="true" applyAlignment="true">
      <alignment horizontal="center" vertical="center" wrapText="true"/>
    </xf>
    <xf numFmtId="0" fontId="3" fillId="0" borderId="1" xfId="0" applyFont="true" applyFill="true" applyBorder="true" applyAlignment="true">
      <alignment horizontal="left" vertical="center" wrapText="true"/>
    </xf>
    <xf numFmtId="43" fontId="3" fillId="0" borderId="9" xfId="0" applyNumberFormat="true" applyFont="true" applyFill="true" applyBorder="true" applyAlignment="true">
      <alignment horizontal="left" vertical="center" wrapText="true"/>
    </xf>
    <xf numFmtId="43" fontId="3" fillId="0" borderId="10" xfId="0" applyNumberFormat="true" applyFont="true" applyFill="true" applyBorder="true" applyAlignment="true">
      <alignment horizontal="left" vertical="center" wrapText="true"/>
    </xf>
    <xf numFmtId="43" fontId="3" fillId="0" borderId="6" xfId="0" applyNumberFormat="true" applyFont="true" applyFill="true" applyBorder="true" applyAlignment="true">
      <alignment horizontal="left" vertical="center" wrapText="true"/>
    </xf>
    <xf numFmtId="43" fontId="3" fillId="0" borderId="9" xfId="0" applyNumberFormat="true" applyFont="true" applyFill="true" applyBorder="true" applyAlignment="true">
      <alignment horizontal="center" vertical="center" wrapText="true"/>
    </xf>
    <xf numFmtId="43" fontId="3" fillId="0" borderId="10" xfId="0" applyNumberFormat="true" applyFont="true" applyFill="true" applyBorder="true" applyAlignment="true">
      <alignment horizontal="center" vertical="center" wrapText="true"/>
    </xf>
    <xf numFmtId="43" fontId="3" fillId="0" borderId="6" xfId="0" applyNumberFormat="true" applyFont="true" applyFill="true" applyBorder="true" applyAlignment="true">
      <alignment horizontal="center" vertical="center" wrapText="true"/>
    </xf>
    <xf numFmtId="9" fontId="2" fillId="0" borderId="1" xfId="35"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49" fontId="22" fillId="0" borderId="1" xfId="0" applyNumberFormat="true" applyFont="true" applyFill="true" applyBorder="true" applyAlignment="true" applyProtection="true">
      <alignment horizontal="center" vertical="center" wrapText="true"/>
    </xf>
    <xf numFmtId="49" fontId="27" fillId="0" borderId="7" xfId="0" applyNumberFormat="true"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5" xfId="0" applyFont="true" applyFill="true" applyBorder="true" applyAlignment="true">
      <alignment horizontal="center" vertical="center" wrapText="true"/>
    </xf>
    <xf numFmtId="0" fontId="28" fillId="0" borderId="0" xfId="0" applyFont="true" applyAlignment="true">
      <alignment horizontal="center" vertical="center"/>
    </xf>
    <xf numFmtId="0" fontId="29" fillId="0" borderId="1" xfId="0" applyFont="true" applyBorder="true" applyAlignment="true">
      <alignment horizontal="center" vertical="center" wrapText="true"/>
    </xf>
    <xf numFmtId="0" fontId="29" fillId="0" borderId="1" xfId="0" applyFont="true" applyBorder="true" applyAlignment="true">
      <alignment horizontal="left" vertical="center" wrapText="true"/>
    </xf>
    <xf numFmtId="43" fontId="30" fillId="0" borderId="1" xfId="0" applyNumberFormat="true" applyFont="true" applyBorder="true" applyAlignment="true">
      <alignment horizontal="center" vertical="center" wrapText="true"/>
    </xf>
    <xf numFmtId="43" fontId="29" fillId="0" borderId="1" xfId="0" applyNumberFormat="true" applyFont="true" applyBorder="true" applyAlignment="true">
      <alignment horizontal="center" vertical="center" wrapText="true"/>
    </xf>
    <xf numFmtId="43" fontId="29" fillId="0" borderId="1" xfId="0" applyNumberFormat="true" applyFont="true" applyFill="true" applyBorder="true" applyAlignment="true">
      <alignment horizontal="center" vertical="center" wrapText="true"/>
    </xf>
    <xf numFmtId="43" fontId="31" fillId="0" borderId="1" xfId="0" applyNumberFormat="true" applyFont="true" applyFill="true" applyBorder="true" applyAlignment="true">
      <alignment horizontal="center" vertical="center" wrapText="true"/>
    </xf>
    <xf numFmtId="43" fontId="29" fillId="0" borderId="9" xfId="0" applyNumberFormat="true" applyFont="true" applyFill="true" applyBorder="true" applyAlignment="true">
      <alignment horizontal="center" vertical="center" wrapText="true"/>
    </xf>
    <xf numFmtId="43" fontId="29" fillId="0" borderId="9" xfId="0" applyNumberFormat="true" applyFont="true" applyBorder="true" applyAlignment="true">
      <alignment horizontal="center" vertical="center" wrapText="true"/>
    </xf>
    <xf numFmtId="43" fontId="29" fillId="0" borderId="6" xfId="0" applyNumberFormat="true" applyFont="true" applyBorder="true" applyAlignment="true">
      <alignment horizontal="center" vertical="center" wrapText="true"/>
    </xf>
    <xf numFmtId="0" fontId="29" fillId="0" borderId="1" xfId="0" applyFont="true" applyBorder="true">
      <alignment vertical="center"/>
    </xf>
    <xf numFmtId="10" fontId="29" fillId="0" borderId="1" xfId="0" applyNumberFormat="true" applyFont="true" applyBorder="true" applyAlignment="true">
      <alignment horizontal="center" vertical="center" wrapText="true"/>
    </xf>
    <xf numFmtId="43" fontId="29" fillId="0" borderId="6" xfId="0" applyNumberFormat="true" applyFont="true" applyFill="true" applyBorder="true" applyAlignment="true">
      <alignment horizontal="center" vertical="center" wrapText="true"/>
    </xf>
    <xf numFmtId="0" fontId="0" fillId="0" borderId="0" xfId="0" applyNumberFormat="true">
      <alignment vertical="center"/>
    </xf>
    <xf numFmtId="10" fontId="0" fillId="0" borderId="0" xfId="35" applyNumberFormat="true">
      <alignment vertical="center"/>
    </xf>
    <xf numFmtId="4" fontId="32" fillId="0" borderId="0" xfId="0" applyNumberFormat="true" applyFont="true" applyAlignment="true">
      <alignment horizontal="justify" vertical="center" indent="2"/>
    </xf>
    <xf numFmtId="0" fontId="32" fillId="0" borderId="0" xfId="0" applyFont="true" applyAlignment="true">
      <alignment horizontal="justify" vertical="center" indent="2"/>
    </xf>
    <xf numFmtId="176" fontId="0" fillId="0" borderId="0" xfId="0" applyNumberFormat="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abSelected="1" view="pageBreakPreview" zoomScaleNormal="100" zoomScaleSheetLayoutView="100" workbookViewId="0">
      <selection activeCell="B5" sqref="B5:C5"/>
    </sheetView>
  </sheetViews>
  <sheetFormatPr defaultColWidth="8.88571428571429" defaultRowHeight="15" outlineLevelCol="6"/>
  <cols>
    <col min="1" max="7" width="18" customWidth="true"/>
  </cols>
  <sheetData>
    <row r="1" spans="1:1">
      <c r="A1" t="s">
        <v>0</v>
      </c>
    </row>
    <row r="2" ht="28" customHeight="true" spans="1:7">
      <c r="A2" s="122" t="s">
        <v>1</v>
      </c>
      <c r="B2" s="122"/>
      <c r="C2" s="122"/>
      <c r="D2" s="122"/>
      <c r="E2" s="122"/>
      <c r="F2" s="122"/>
      <c r="G2" s="122"/>
    </row>
    <row r="3" spans="1:7">
      <c r="A3" s="123" t="s">
        <v>2</v>
      </c>
      <c r="B3" s="123" t="s">
        <v>3</v>
      </c>
      <c r="C3" s="123"/>
      <c r="D3" s="123" t="s">
        <v>4</v>
      </c>
      <c r="E3" s="123"/>
      <c r="F3" s="123" t="s">
        <v>5</v>
      </c>
      <c r="G3" s="123"/>
    </row>
    <row r="4" spans="1:7">
      <c r="A4" s="123"/>
      <c r="B4" s="123">
        <v>1180</v>
      </c>
      <c r="C4" s="123"/>
      <c r="D4" s="123">
        <v>1137</v>
      </c>
      <c r="E4" s="123"/>
      <c r="F4" s="133">
        <f>D4/B4</f>
        <v>0.963559322033898</v>
      </c>
      <c r="G4" s="133"/>
    </row>
    <row r="5" ht="30" spans="1:7">
      <c r="A5" s="123" t="s">
        <v>6</v>
      </c>
      <c r="B5" s="123" t="s">
        <v>7</v>
      </c>
      <c r="C5" s="123"/>
      <c r="D5" s="123" t="s">
        <v>8</v>
      </c>
      <c r="E5" s="123"/>
      <c r="F5" s="123" t="s">
        <v>9</v>
      </c>
      <c r="G5" s="123"/>
    </row>
    <row r="6" spans="1:7">
      <c r="A6" s="124" t="s">
        <v>10</v>
      </c>
      <c r="B6" s="125">
        <v>449.31</v>
      </c>
      <c r="C6" s="125"/>
      <c r="D6" s="125">
        <v>738.45</v>
      </c>
      <c r="E6" s="125"/>
      <c r="F6" s="125">
        <v>492.545649</v>
      </c>
      <c r="G6" s="125"/>
    </row>
    <row r="7" ht="30" spans="1:7">
      <c r="A7" s="124" t="s">
        <v>11</v>
      </c>
      <c r="B7" s="125">
        <v>366.12</v>
      </c>
      <c r="C7" s="125"/>
      <c r="D7" s="125">
        <v>432.73</v>
      </c>
      <c r="E7" s="125"/>
      <c r="F7" s="125">
        <v>314.218291</v>
      </c>
      <c r="G7" s="125"/>
    </row>
    <row r="8" ht="30" spans="1:7">
      <c r="A8" s="124" t="s">
        <v>12</v>
      </c>
      <c r="B8" s="125">
        <v>149.18</v>
      </c>
      <c r="C8" s="125"/>
      <c r="D8" s="125">
        <v>181.7</v>
      </c>
      <c r="E8" s="125"/>
      <c r="F8" s="125">
        <v>142.903</v>
      </c>
      <c r="G8" s="125"/>
    </row>
    <row r="9" ht="30" spans="1:7">
      <c r="A9" s="124" t="s">
        <v>13</v>
      </c>
      <c r="B9" s="126">
        <v>216.94</v>
      </c>
      <c r="C9" s="126"/>
      <c r="D9" s="125">
        <v>251.03</v>
      </c>
      <c r="E9" s="125"/>
      <c r="F9" s="125">
        <v>171.315291</v>
      </c>
      <c r="G9" s="125"/>
    </row>
    <row r="10" spans="1:7">
      <c r="A10" s="124" t="s">
        <v>14</v>
      </c>
      <c r="B10" s="126">
        <v>45.01</v>
      </c>
      <c r="C10" s="126"/>
      <c r="D10" s="126">
        <v>145.35</v>
      </c>
      <c r="E10" s="126"/>
      <c r="F10" s="126">
        <v>148.642958</v>
      </c>
      <c r="G10" s="126"/>
    </row>
    <row r="11" spans="1:7">
      <c r="A11" s="124" t="s">
        <v>15</v>
      </c>
      <c r="B11" s="126">
        <v>38.18</v>
      </c>
      <c r="C11" s="126"/>
      <c r="D11" s="126">
        <v>160.37</v>
      </c>
      <c r="E11" s="126"/>
      <c r="F11" s="126">
        <v>29.6844</v>
      </c>
      <c r="G11" s="126"/>
    </row>
    <row r="12" spans="1:7">
      <c r="A12" s="124" t="s">
        <v>16</v>
      </c>
      <c r="B12" s="127">
        <f t="shared" ref="B12:F12" si="0">SUM(B13:C18)</f>
        <v>66839.21</v>
      </c>
      <c r="C12" s="127"/>
      <c r="D12" s="128">
        <f t="shared" si="0"/>
        <v>50604.239504</v>
      </c>
      <c r="E12" s="128"/>
      <c r="F12" s="128">
        <f t="shared" si="0"/>
        <v>42865.7646131971</v>
      </c>
      <c r="G12" s="128"/>
    </row>
    <row r="13" spans="1:7">
      <c r="A13" s="124" t="s">
        <v>17</v>
      </c>
      <c r="B13" s="126">
        <v>16653.58</v>
      </c>
      <c r="C13" s="126"/>
      <c r="D13" s="129">
        <v>10826.710319</v>
      </c>
      <c r="E13" s="134"/>
      <c r="F13" s="126">
        <v>9067.328531</v>
      </c>
      <c r="G13" s="126"/>
    </row>
    <row r="14" spans="1:7">
      <c r="A14" s="124" t="s">
        <v>18</v>
      </c>
      <c r="B14" s="126">
        <v>4901.92</v>
      </c>
      <c r="C14" s="126"/>
      <c r="D14" s="127">
        <v>5221.934483</v>
      </c>
      <c r="E14" s="127"/>
      <c r="F14" s="127">
        <v>2774.919724</v>
      </c>
      <c r="G14" s="127"/>
    </row>
    <row r="15" ht="60" spans="1:7">
      <c r="A15" s="124" t="s">
        <v>19</v>
      </c>
      <c r="B15" s="126">
        <v>31610.23</v>
      </c>
      <c r="C15" s="126"/>
      <c r="D15" s="127">
        <v>22851</v>
      </c>
      <c r="E15" s="127"/>
      <c r="F15" s="127">
        <v>22851</v>
      </c>
      <c r="G15" s="127"/>
    </row>
    <row r="16" ht="30" spans="1:7">
      <c r="A16" s="124" t="s">
        <v>20</v>
      </c>
      <c r="B16" s="126">
        <v>12997.25</v>
      </c>
      <c r="C16" s="126"/>
      <c r="D16" s="127">
        <v>11072.147952</v>
      </c>
      <c r="E16" s="127"/>
      <c r="F16" s="127">
        <v>7547.1003581971</v>
      </c>
      <c r="G16" s="127"/>
    </row>
    <row r="17" ht="30" spans="1:7">
      <c r="A17" s="124" t="s">
        <v>21</v>
      </c>
      <c r="B17" s="126">
        <v>676.23</v>
      </c>
      <c r="C17" s="126"/>
      <c r="D17" s="126" t="s">
        <v>22</v>
      </c>
      <c r="E17" s="126"/>
      <c r="F17" s="126" t="s">
        <v>22</v>
      </c>
      <c r="G17" s="126"/>
    </row>
    <row r="18" ht="30" spans="1:7">
      <c r="A18" s="124" t="s">
        <v>23</v>
      </c>
      <c r="B18" s="130"/>
      <c r="C18" s="131"/>
      <c r="D18" s="130">
        <v>632.44675</v>
      </c>
      <c r="E18" s="131"/>
      <c r="F18" s="130">
        <v>625.416</v>
      </c>
      <c r="G18" s="131"/>
    </row>
    <row r="19" spans="1:7">
      <c r="A19" s="124" t="s">
        <v>24</v>
      </c>
      <c r="B19" s="126">
        <v>6484.37</v>
      </c>
      <c r="C19" s="126"/>
      <c r="D19" s="126">
        <v>4691.8523</v>
      </c>
      <c r="E19" s="126"/>
      <c r="F19" s="126">
        <v>4352.727232</v>
      </c>
      <c r="G19" s="126"/>
    </row>
    <row r="20" ht="30" spans="1:7">
      <c r="A20" s="124" t="s">
        <v>25</v>
      </c>
      <c r="B20" s="126">
        <v>5435.07</v>
      </c>
      <c r="C20" s="126"/>
      <c r="D20" s="127">
        <v>1490.0223</v>
      </c>
      <c r="E20" s="127"/>
      <c r="F20" s="127">
        <f>14861454.45/10000</f>
        <v>1486.145445</v>
      </c>
      <c r="G20" s="127"/>
    </row>
    <row r="21" ht="30" spans="1:7">
      <c r="A21" s="124" t="s">
        <v>26</v>
      </c>
      <c r="B21" s="126">
        <v>815.82</v>
      </c>
      <c r="C21" s="126"/>
      <c r="D21" s="127">
        <v>563.26</v>
      </c>
      <c r="E21" s="127"/>
      <c r="F21" s="127">
        <v>544.688838</v>
      </c>
      <c r="G21" s="127"/>
    </row>
    <row r="22" ht="30" spans="1:7">
      <c r="A22" s="124" t="s">
        <v>27</v>
      </c>
      <c r="B22" s="126">
        <v>233.48</v>
      </c>
      <c r="C22" s="126"/>
      <c r="D22" s="127">
        <v>219</v>
      </c>
      <c r="E22" s="127"/>
      <c r="F22" s="127">
        <v>164.172069</v>
      </c>
      <c r="G22" s="127"/>
    </row>
    <row r="23" spans="1:7">
      <c r="A23" s="124" t="s">
        <v>28</v>
      </c>
      <c r="B23" s="126">
        <v>34457.01</v>
      </c>
      <c r="C23" s="126"/>
      <c r="D23" s="127">
        <v>11450.208826</v>
      </c>
      <c r="E23" s="127"/>
      <c r="F23" s="127" t="e">
        <f>D23-#REF!</f>
        <v>#REF!</v>
      </c>
      <c r="G23" s="127"/>
    </row>
    <row r="24" ht="30" spans="1:7">
      <c r="A24" s="124" t="s">
        <v>29</v>
      </c>
      <c r="B24" s="123" t="s">
        <v>30</v>
      </c>
      <c r="C24" s="123"/>
      <c r="D24" s="123">
        <v>110.41</v>
      </c>
      <c r="E24" s="123"/>
      <c r="F24" s="123"/>
      <c r="G24" s="123"/>
    </row>
    <row r="25" ht="60" spans="1:7">
      <c r="A25" s="123" t="s">
        <v>31</v>
      </c>
      <c r="B25" s="123" t="s">
        <v>32</v>
      </c>
      <c r="C25" s="123" t="s">
        <v>33</v>
      </c>
      <c r="D25" s="123" t="s">
        <v>34</v>
      </c>
      <c r="E25" s="123" t="s">
        <v>35</v>
      </c>
      <c r="F25" s="123" t="s">
        <v>36</v>
      </c>
      <c r="G25" s="123" t="s">
        <v>37</v>
      </c>
    </row>
    <row r="26" spans="1:7">
      <c r="A26" s="132"/>
      <c r="B26" s="123"/>
      <c r="C26" s="124"/>
      <c r="D26" s="124"/>
      <c r="E26" s="124"/>
      <c r="F26" s="124"/>
      <c r="G26" s="124"/>
    </row>
    <row r="27" ht="111" customHeight="true" spans="1:7">
      <c r="A27" s="123" t="s">
        <v>38</v>
      </c>
      <c r="B27" s="124" t="s">
        <v>39</v>
      </c>
      <c r="C27" s="124"/>
      <c r="D27" s="124"/>
      <c r="E27" s="124"/>
      <c r="F27" s="124"/>
      <c r="G27" s="124"/>
    </row>
  </sheetData>
  <mergeCells count="68">
    <mergeCell ref="A2:G2"/>
    <mergeCell ref="B3:C3"/>
    <mergeCell ref="D3:E3"/>
    <mergeCell ref="F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G24"/>
    <mergeCell ref="B27:G27"/>
    <mergeCell ref="A3:A4"/>
  </mergeCells>
  <pageMargins left="0.75" right="0.75" top="1" bottom="1" header="0.5" footer="0.5"/>
  <pageSetup paperSize="9" scale="6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7"/>
  <sheetViews>
    <sheetView view="pageBreakPreview" zoomScaleNormal="100" zoomScaleSheetLayoutView="100" workbookViewId="0">
      <selection activeCell="B18" sqref="B18:C18"/>
    </sheetView>
  </sheetViews>
  <sheetFormatPr defaultColWidth="8.88571428571429" defaultRowHeight="15"/>
  <cols>
    <col min="1" max="7" width="18" customWidth="true"/>
    <col min="8" max="13" width="8.88571428571429" hidden="true" customWidth="true"/>
    <col min="14" max="14" width="12.8857142857143" hidden="true" customWidth="true"/>
    <col min="15" max="15" width="8.88571428571429" hidden="true" customWidth="true"/>
    <col min="16" max="16" width="12.8857142857143" hidden="true" customWidth="true"/>
    <col min="17" max="17" width="29.8857142857143" hidden="true" customWidth="true"/>
    <col min="18" max="18" width="24.8857142857143" hidden="true" customWidth="true"/>
  </cols>
  <sheetData>
    <row r="1" spans="1:1">
      <c r="A1" t="s">
        <v>0</v>
      </c>
    </row>
    <row r="2" ht="28" customHeight="true" spans="1:7">
      <c r="A2" s="122" t="s">
        <v>1</v>
      </c>
      <c r="B2" s="122"/>
      <c r="C2" s="122"/>
      <c r="D2" s="122"/>
      <c r="E2" s="122"/>
      <c r="F2" s="122"/>
      <c r="G2" s="122"/>
    </row>
    <row r="3" spans="1:7">
      <c r="A3" s="123" t="s">
        <v>2</v>
      </c>
      <c r="B3" s="123" t="s">
        <v>3</v>
      </c>
      <c r="C3" s="123"/>
      <c r="D3" s="123" t="s">
        <v>4</v>
      </c>
      <c r="E3" s="123"/>
      <c r="F3" s="123" t="s">
        <v>5</v>
      </c>
      <c r="G3" s="123"/>
    </row>
    <row r="4" spans="1:7">
      <c r="A4" s="123"/>
      <c r="B4" s="123">
        <v>1180</v>
      </c>
      <c r="C4" s="123"/>
      <c r="D4" s="123">
        <v>1137</v>
      </c>
      <c r="E4" s="123"/>
      <c r="F4" s="133">
        <f>D4/B4</f>
        <v>0.963559322033898</v>
      </c>
      <c r="G4" s="133"/>
    </row>
    <row r="5" ht="30" spans="1:7">
      <c r="A5" s="123" t="s">
        <v>6</v>
      </c>
      <c r="B5" s="123" t="s">
        <v>7</v>
      </c>
      <c r="C5" s="123"/>
      <c r="D5" s="123" t="s">
        <v>8</v>
      </c>
      <c r="E5" s="123"/>
      <c r="F5" s="123" t="s">
        <v>9</v>
      </c>
      <c r="G5" s="123"/>
    </row>
    <row r="6" spans="1:12">
      <c r="A6" s="124" t="s">
        <v>10</v>
      </c>
      <c r="B6" s="125">
        <v>449.31</v>
      </c>
      <c r="C6" s="125"/>
      <c r="D6" s="125">
        <v>738.45</v>
      </c>
      <c r="E6" s="125"/>
      <c r="F6" s="125">
        <v>492.545649</v>
      </c>
      <c r="G6" s="125"/>
      <c r="J6">
        <v>10000</v>
      </c>
      <c r="L6" t="s">
        <v>40</v>
      </c>
    </row>
    <row r="7" ht="30" spans="1:13">
      <c r="A7" s="124" t="s">
        <v>11</v>
      </c>
      <c r="B7" s="125">
        <v>366.12</v>
      </c>
      <c r="C7" s="125"/>
      <c r="D7" s="125">
        <v>432.73</v>
      </c>
      <c r="E7" s="125"/>
      <c r="F7" s="125">
        <v>314.218291</v>
      </c>
      <c r="G7" s="125"/>
      <c r="L7" t="s">
        <v>41</v>
      </c>
      <c r="M7" s="135">
        <v>142.9</v>
      </c>
    </row>
    <row r="8" ht="30" spans="1:13">
      <c r="A8" s="124" t="s">
        <v>12</v>
      </c>
      <c r="B8" s="125">
        <v>149.18</v>
      </c>
      <c r="C8" s="125"/>
      <c r="D8" s="125">
        <v>181.7</v>
      </c>
      <c r="E8" s="125"/>
      <c r="F8" s="125">
        <v>142.903</v>
      </c>
      <c r="G8" s="125"/>
      <c r="L8" t="s">
        <v>42</v>
      </c>
      <c r="M8" s="135">
        <v>171.32</v>
      </c>
    </row>
    <row r="9" ht="30" spans="1:17">
      <c r="A9" s="124" t="s">
        <v>13</v>
      </c>
      <c r="B9" s="126">
        <v>216.94</v>
      </c>
      <c r="C9" s="126"/>
      <c r="D9" s="125">
        <v>251.03</v>
      </c>
      <c r="E9" s="125"/>
      <c r="F9" s="125">
        <v>171.315291</v>
      </c>
      <c r="G9" s="125"/>
      <c r="L9" t="s">
        <v>43</v>
      </c>
      <c r="M9" s="135">
        <v>148.64</v>
      </c>
      <c r="Q9">
        <v>10000</v>
      </c>
    </row>
    <row r="10" spans="1:13">
      <c r="A10" s="124" t="s">
        <v>14</v>
      </c>
      <c r="B10" s="126">
        <v>45.01</v>
      </c>
      <c r="C10" s="126"/>
      <c r="D10" s="126">
        <v>145.35</v>
      </c>
      <c r="E10" s="126"/>
      <c r="F10" s="126">
        <v>148.642958</v>
      </c>
      <c r="G10" s="126"/>
      <c r="M10" s="135">
        <v>29.69</v>
      </c>
    </row>
    <row r="11" spans="1:7">
      <c r="A11" s="124" t="s">
        <v>15</v>
      </c>
      <c r="B11" s="126">
        <v>38.18</v>
      </c>
      <c r="C11" s="126"/>
      <c r="D11" s="126">
        <v>160.37</v>
      </c>
      <c r="E11" s="126"/>
      <c r="F11" s="126">
        <v>29.6844</v>
      </c>
      <c r="G11" s="126"/>
    </row>
    <row r="12" spans="1:17">
      <c r="A12" s="124" t="s">
        <v>16</v>
      </c>
      <c r="B12" s="127">
        <f t="shared" ref="B12:F12" si="0">SUM(B13:C18)</f>
        <v>66839.21</v>
      </c>
      <c r="C12" s="127"/>
      <c r="D12" s="128">
        <f t="shared" si="0"/>
        <v>42699.319504</v>
      </c>
      <c r="E12" s="128"/>
      <c r="F12" s="128">
        <f t="shared" si="0"/>
        <v>32508.4246131971</v>
      </c>
      <c r="G12" s="128"/>
      <c r="O12">
        <v>10000</v>
      </c>
      <c r="P12" s="136">
        <f>F12/D12</f>
        <v>0.761333552637806</v>
      </c>
      <c r="Q12">
        <f>D12-F12</f>
        <v>10190.8948908029</v>
      </c>
    </row>
    <row r="13" ht="21" spans="1:18">
      <c r="A13" s="124" t="s">
        <v>17</v>
      </c>
      <c r="B13" s="126">
        <v>16653.58</v>
      </c>
      <c r="C13" s="126"/>
      <c r="D13" s="129">
        <v>10826.710319</v>
      </c>
      <c r="E13" s="134"/>
      <c r="F13" s="126">
        <v>9067.328531</v>
      </c>
      <c r="G13" s="126"/>
      <c r="Q13" s="137">
        <v>25843</v>
      </c>
      <c r="R13">
        <f>Q13/F12</f>
        <v>0.794963161318768</v>
      </c>
    </row>
    <row r="14" ht="21" spans="1:18">
      <c r="A14" s="124" t="s">
        <v>18</v>
      </c>
      <c r="B14" s="126">
        <v>4901.92</v>
      </c>
      <c r="C14" s="126"/>
      <c r="D14" s="127">
        <v>5221.934483</v>
      </c>
      <c r="E14" s="127"/>
      <c r="F14" s="127">
        <v>2774.919724</v>
      </c>
      <c r="G14" s="127"/>
      <c r="Q14" s="138">
        <v>0.21</v>
      </c>
      <c r="R14" s="139">
        <f>Q14/F12</f>
        <v>6.45986394292231e-6</v>
      </c>
    </row>
    <row r="15" ht="30" spans="1:18">
      <c r="A15" s="124" t="s">
        <v>44</v>
      </c>
      <c r="B15" s="126">
        <v>31610.23</v>
      </c>
      <c r="C15" s="126"/>
      <c r="D15" s="127">
        <v>14946.08</v>
      </c>
      <c r="E15" s="127"/>
      <c r="F15" s="127">
        <v>12493.66</v>
      </c>
      <c r="G15" s="127"/>
      <c r="P15">
        <v>12493.686011</v>
      </c>
      <c r="Q15" s="137">
        <v>6664.24</v>
      </c>
      <c r="R15">
        <f>F15-P15</f>
        <v>-0.0260109999999258</v>
      </c>
    </row>
    <row r="16" ht="30" spans="1:17">
      <c r="A16" s="124" t="s">
        <v>20</v>
      </c>
      <c r="B16" s="126">
        <v>12997.25</v>
      </c>
      <c r="C16" s="126"/>
      <c r="D16" s="127">
        <v>11072.147952</v>
      </c>
      <c r="E16" s="127"/>
      <c r="F16" s="127">
        <v>7547.1003581971</v>
      </c>
      <c r="G16" s="127"/>
      <c r="Q16" s="137">
        <v>11510</v>
      </c>
    </row>
    <row r="17" ht="30" spans="1:18">
      <c r="A17" s="124" t="s">
        <v>21</v>
      </c>
      <c r="B17" s="126">
        <v>676.23</v>
      </c>
      <c r="C17" s="126"/>
      <c r="D17" s="126" t="s">
        <v>22</v>
      </c>
      <c r="E17" s="126"/>
      <c r="F17" s="126" t="s">
        <v>22</v>
      </c>
      <c r="G17" s="126"/>
      <c r="Q17">
        <v>0.97</v>
      </c>
      <c r="R17" s="139">
        <f>Q17/F12</f>
        <v>2.98384191649268e-5</v>
      </c>
    </row>
    <row r="18" ht="30" spans="1:18">
      <c r="A18" s="124" t="s">
        <v>23</v>
      </c>
      <c r="B18" s="130"/>
      <c r="C18" s="131"/>
      <c r="D18" s="130">
        <v>632.44675</v>
      </c>
      <c r="E18" s="131"/>
      <c r="F18" s="130">
        <v>625.416</v>
      </c>
      <c r="G18" s="131"/>
      <c r="P18" s="136">
        <f>F18/D18</f>
        <v>0.988883253807534</v>
      </c>
      <c r="Q18">
        <f>D18-F18</f>
        <v>7.0307499999999</v>
      </c>
      <c r="R18">
        <v>23741.46404</v>
      </c>
    </row>
    <row r="19" spans="1:7">
      <c r="A19" s="124" t="s">
        <v>24</v>
      </c>
      <c r="B19" s="126">
        <v>6484.37</v>
      </c>
      <c r="C19" s="126"/>
      <c r="D19" s="126">
        <v>4691.8523</v>
      </c>
      <c r="E19" s="126"/>
      <c r="F19" s="126">
        <v>4352.727232</v>
      </c>
      <c r="G19" s="126"/>
    </row>
    <row r="20" ht="30" spans="1:17">
      <c r="A20" s="124" t="s">
        <v>25</v>
      </c>
      <c r="B20" s="126">
        <v>5435.07</v>
      </c>
      <c r="C20" s="126"/>
      <c r="D20" s="127">
        <v>1490.0223</v>
      </c>
      <c r="E20" s="127"/>
      <c r="F20" s="127">
        <f>14861454.45/10000</f>
        <v>1486.145445</v>
      </c>
      <c r="G20" s="127"/>
      <c r="N20">
        <v>14861454.45</v>
      </c>
      <c r="Q20">
        <v>32508.4230020001</v>
      </c>
    </row>
    <row r="21" ht="30" spans="1:17">
      <c r="A21" s="124" t="s">
        <v>26</v>
      </c>
      <c r="B21" s="126">
        <v>815.82</v>
      </c>
      <c r="C21" s="126"/>
      <c r="D21" s="127">
        <v>563.26</v>
      </c>
      <c r="E21" s="127"/>
      <c r="F21" s="127">
        <v>544.688838</v>
      </c>
      <c r="G21" s="127"/>
      <c r="K21">
        <v>10000</v>
      </c>
      <c r="Q21">
        <v>11510</v>
      </c>
    </row>
    <row r="22" ht="30" spans="1:7">
      <c r="A22" s="124" t="s">
        <v>27</v>
      </c>
      <c r="B22" s="126">
        <v>233.48</v>
      </c>
      <c r="C22" s="126"/>
      <c r="D22" s="127">
        <v>219</v>
      </c>
      <c r="E22" s="127"/>
      <c r="F22" s="127">
        <v>164.172069</v>
      </c>
      <c r="G22" s="127"/>
    </row>
    <row r="23" spans="1:8">
      <c r="A23" s="124" t="s">
        <v>28</v>
      </c>
      <c r="B23" s="126">
        <v>34457.01</v>
      </c>
      <c r="C23" s="126"/>
      <c r="D23" s="127">
        <v>11450.208826</v>
      </c>
      <c r="E23" s="127"/>
      <c r="F23" s="127">
        <f>D23-H23</f>
        <v>11337.708826</v>
      </c>
      <c r="G23" s="127"/>
      <c r="H23">
        <v>112.5</v>
      </c>
    </row>
    <row r="24" ht="30" spans="1:7">
      <c r="A24" s="124" t="s">
        <v>29</v>
      </c>
      <c r="B24" s="123" t="s">
        <v>30</v>
      </c>
      <c r="C24" s="123"/>
      <c r="D24" s="123">
        <v>110.41</v>
      </c>
      <c r="E24" s="123"/>
      <c r="F24" s="123"/>
      <c r="G24" s="123"/>
    </row>
    <row r="25" ht="60" spans="1:7">
      <c r="A25" s="123" t="s">
        <v>31</v>
      </c>
      <c r="B25" s="123" t="s">
        <v>32</v>
      </c>
      <c r="C25" s="123" t="s">
        <v>33</v>
      </c>
      <c r="D25" s="123" t="s">
        <v>34</v>
      </c>
      <c r="E25" s="123" t="s">
        <v>35</v>
      </c>
      <c r="F25" s="123" t="s">
        <v>36</v>
      </c>
      <c r="G25" s="123" t="s">
        <v>37</v>
      </c>
    </row>
    <row r="26" spans="1:7">
      <c r="A26" s="132"/>
      <c r="B26" s="123"/>
      <c r="C26" s="124"/>
      <c r="D26" s="124"/>
      <c r="E26" s="124"/>
      <c r="F26" s="124"/>
      <c r="G26" s="124"/>
    </row>
    <row r="27" ht="111" customHeight="true" spans="1:7">
      <c r="A27" s="123" t="s">
        <v>38</v>
      </c>
      <c r="B27" s="124" t="s">
        <v>39</v>
      </c>
      <c r="C27" s="124"/>
      <c r="D27" s="124"/>
      <c r="E27" s="124"/>
      <c r="F27" s="124"/>
      <c r="G27" s="124"/>
    </row>
  </sheetData>
  <mergeCells count="68">
    <mergeCell ref="A2:G2"/>
    <mergeCell ref="B3:C3"/>
    <mergeCell ref="D3:E3"/>
    <mergeCell ref="F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G24"/>
    <mergeCell ref="B27:G27"/>
    <mergeCell ref="A3:A4"/>
  </mergeCells>
  <pageMargins left="0.75" right="0.75" top="1" bottom="1" header="0.5" footer="0.5"/>
  <pageSetup paperSize="9" scale="6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32"/>
  <sheetViews>
    <sheetView view="pageBreakPreview" zoomScaleNormal="100" zoomScaleSheetLayoutView="100" topLeftCell="A13" workbookViewId="0">
      <selection activeCell="F13" sqref="F13:I13"/>
    </sheetView>
  </sheetViews>
  <sheetFormatPr defaultColWidth="8.88571428571429" defaultRowHeight="15"/>
  <cols>
    <col min="1" max="1" width="11.9428571428571" customWidth="true"/>
    <col min="4" max="4" width="16.447619047619" customWidth="true"/>
    <col min="5" max="5" width="18" customWidth="true"/>
    <col min="6" max="6" width="22.447619047619" customWidth="true"/>
    <col min="7" max="7" width="18.552380952381" customWidth="true"/>
    <col min="8" max="8" width="18.6666666666667" customWidth="true"/>
    <col min="9" max="9" width="23.1142857142857" customWidth="true"/>
  </cols>
  <sheetData>
    <row r="1" s="75" customFormat="true" spans="1:9">
      <c r="A1" s="1" t="s">
        <v>45</v>
      </c>
      <c r="B1" s="1"/>
      <c r="C1" s="1"/>
      <c r="D1" s="1"/>
      <c r="E1" s="1"/>
      <c r="F1" s="1"/>
      <c r="G1" s="1"/>
      <c r="H1" s="1"/>
      <c r="I1" s="1"/>
    </row>
    <row r="2" s="75" customFormat="true" spans="1:9">
      <c r="A2" s="1"/>
      <c r="B2" s="1"/>
      <c r="C2" s="1"/>
      <c r="D2" s="1"/>
      <c r="E2" s="1"/>
      <c r="F2" s="1"/>
      <c r="G2" s="1"/>
      <c r="H2" s="1"/>
      <c r="I2" s="1"/>
    </row>
    <row r="3" ht="15.9" customHeight="true" spans="1:9">
      <c r="A3" s="12" t="s">
        <v>46</v>
      </c>
      <c r="B3" s="12"/>
      <c r="C3" s="12"/>
      <c r="D3" s="12" t="s">
        <v>47</v>
      </c>
      <c r="E3" s="12"/>
      <c r="F3" s="12"/>
      <c r="G3" s="12"/>
      <c r="H3" s="12"/>
      <c r="I3" s="12"/>
    </row>
    <row r="4" ht="15.9" customHeight="true" spans="1:9">
      <c r="A4" s="12" t="s">
        <v>48</v>
      </c>
      <c r="B4" s="12" t="s">
        <v>49</v>
      </c>
      <c r="C4" s="12"/>
      <c r="D4" s="12"/>
      <c r="E4" s="12"/>
      <c r="F4" s="12" t="s">
        <v>50</v>
      </c>
      <c r="G4" s="12" t="s">
        <v>49</v>
      </c>
      <c r="H4" s="12"/>
      <c r="I4" s="12"/>
    </row>
    <row r="5" ht="25.5" customHeight="true" spans="1:9">
      <c r="A5" s="76" t="s">
        <v>51</v>
      </c>
      <c r="B5" s="12"/>
      <c r="C5" s="12"/>
      <c r="D5" s="12" t="s">
        <v>52</v>
      </c>
      <c r="E5" s="12" t="s">
        <v>53</v>
      </c>
      <c r="F5" s="12" t="s">
        <v>54</v>
      </c>
      <c r="G5" s="12" t="s">
        <v>55</v>
      </c>
      <c r="H5" s="12" t="s">
        <v>56</v>
      </c>
      <c r="I5" s="12" t="s">
        <v>57</v>
      </c>
    </row>
    <row r="6" ht="15.9" customHeight="true" spans="1:9">
      <c r="A6" s="77"/>
      <c r="B6" s="12" t="s">
        <v>58</v>
      </c>
      <c r="C6" s="12"/>
      <c r="D6" s="62">
        <v>104784.98213</v>
      </c>
      <c r="E6" s="62">
        <v>93804.68</v>
      </c>
      <c r="F6" s="62">
        <v>84667.07</v>
      </c>
      <c r="G6" s="12">
        <v>10</v>
      </c>
      <c r="H6" s="63">
        <f>F6/E6</f>
        <v>0.902588975304857</v>
      </c>
      <c r="I6" s="91">
        <f>G6*H6</f>
        <v>9.02588975304857</v>
      </c>
    </row>
    <row r="7" ht="15.9" customHeight="true" spans="1:9">
      <c r="A7" s="77"/>
      <c r="B7" s="109" t="s">
        <v>59</v>
      </c>
      <c r="C7" s="109"/>
      <c r="D7" s="109"/>
      <c r="E7" s="109"/>
      <c r="F7" s="110" t="s">
        <v>60</v>
      </c>
      <c r="G7" s="111"/>
      <c r="H7" s="111"/>
      <c r="I7" s="112"/>
    </row>
    <row r="8" ht="15.9" customHeight="true" spans="1:9">
      <c r="A8" s="77"/>
      <c r="B8" s="110" t="s">
        <v>61</v>
      </c>
      <c r="C8" s="111"/>
      <c r="D8" s="111"/>
      <c r="E8" s="112"/>
      <c r="F8" s="110" t="s">
        <v>62</v>
      </c>
      <c r="G8" s="111"/>
      <c r="H8" s="111"/>
      <c r="I8" s="112"/>
    </row>
    <row r="9" ht="15.9" customHeight="true" spans="1:9">
      <c r="A9" s="77"/>
      <c r="B9" s="109" t="s">
        <v>63</v>
      </c>
      <c r="C9" s="109"/>
      <c r="D9" s="109"/>
      <c r="E9" s="109"/>
      <c r="F9" s="110" t="s">
        <v>64</v>
      </c>
      <c r="G9" s="111"/>
      <c r="H9" s="111"/>
      <c r="I9" s="112"/>
    </row>
    <row r="10" ht="15.9" customHeight="true" spans="1:9">
      <c r="A10" s="77"/>
      <c r="B10" s="109" t="s">
        <v>65</v>
      </c>
      <c r="C10" s="109"/>
      <c r="D10" s="109"/>
      <c r="E10" s="109"/>
      <c r="F10" s="113"/>
      <c r="G10" s="114"/>
      <c r="H10" s="114"/>
      <c r="I10" s="115"/>
    </row>
    <row r="11" ht="15.9" customHeight="true" spans="1:9">
      <c r="A11" s="77"/>
      <c r="B11" s="109" t="s">
        <v>66</v>
      </c>
      <c r="C11" s="109"/>
      <c r="D11" s="109"/>
      <c r="E11" s="109"/>
      <c r="F11" s="113"/>
      <c r="G11" s="114"/>
      <c r="H11" s="114"/>
      <c r="I11" s="115"/>
    </row>
    <row r="12" ht="15.9" customHeight="true" spans="1:9">
      <c r="A12" s="12" t="s">
        <v>67</v>
      </c>
      <c r="B12" s="109" t="s">
        <v>68</v>
      </c>
      <c r="C12" s="109"/>
      <c r="D12" s="109"/>
      <c r="E12" s="109"/>
      <c r="F12" s="12" t="s">
        <v>69</v>
      </c>
      <c r="G12" s="12"/>
      <c r="H12" s="12"/>
      <c r="I12" s="12"/>
    </row>
    <row r="13" ht="160" customHeight="true" spans="1:9">
      <c r="A13" s="12"/>
      <c r="B13" s="52" t="s">
        <v>70</v>
      </c>
      <c r="C13" s="52"/>
      <c r="D13" s="52"/>
      <c r="E13" s="52"/>
      <c r="F13" s="52" t="s">
        <v>71</v>
      </c>
      <c r="G13" s="52"/>
      <c r="H13" s="52"/>
      <c r="I13" s="52"/>
    </row>
    <row r="14" ht="21.6" customHeight="true" spans="1:9">
      <c r="A14" s="76" t="s">
        <v>72</v>
      </c>
      <c r="B14" s="12" t="s">
        <v>73</v>
      </c>
      <c r="C14" s="12" t="s">
        <v>74</v>
      </c>
      <c r="D14" s="12" t="s">
        <v>75</v>
      </c>
      <c r="E14" s="76" t="s">
        <v>76</v>
      </c>
      <c r="F14" s="76" t="s">
        <v>77</v>
      </c>
      <c r="G14" s="12" t="s">
        <v>55</v>
      </c>
      <c r="H14" s="12" t="s">
        <v>57</v>
      </c>
      <c r="I14" s="12" t="s">
        <v>78</v>
      </c>
    </row>
    <row r="15" spans="1:9">
      <c r="A15" s="77"/>
      <c r="B15" s="12"/>
      <c r="C15" s="12"/>
      <c r="D15" s="12"/>
      <c r="E15" s="78"/>
      <c r="F15" s="78"/>
      <c r="G15" s="12"/>
      <c r="H15" s="12"/>
      <c r="I15" s="12"/>
    </row>
    <row r="16" ht="75" spans="1:9">
      <c r="A16" s="77"/>
      <c r="B16" s="76" t="s">
        <v>79</v>
      </c>
      <c r="C16" s="76" t="s">
        <v>80</v>
      </c>
      <c r="D16" s="79" t="s">
        <v>81</v>
      </c>
      <c r="E16" s="82" t="s">
        <v>82</v>
      </c>
      <c r="F16" s="12" t="s">
        <v>82</v>
      </c>
      <c r="G16" s="12">
        <v>0.12</v>
      </c>
      <c r="H16" s="12">
        <v>0.12</v>
      </c>
      <c r="I16" s="12"/>
    </row>
    <row r="17" ht="75" spans="1:9">
      <c r="A17" s="77"/>
      <c r="B17" s="77"/>
      <c r="C17" s="77"/>
      <c r="D17" s="79" t="s">
        <v>83</v>
      </c>
      <c r="E17" s="79" t="s">
        <v>84</v>
      </c>
      <c r="F17" s="83">
        <v>0.9668</v>
      </c>
      <c r="G17" s="12">
        <v>0.12</v>
      </c>
      <c r="H17" s="12">
        <v>0.12</v>
      </c>
      <c r="I17" s="12"/>
    </row>
    <row r="18" ht="120" spans="1:9">
      <c r="A18" s="77"/>
      <c r="B18" s="77"/>
      <c r="C18" s="77"/>
      <c r="D18" s="79" t="s">
        <v>85</v>
      </c>
      <c r="E18" s="79" t="s">
        <v>86</v>
      </c>
      <c r="F18" s="84">
        <v>0.8</v>
      </c>
      <c r="G18" s="12">
        <v>0.12</v>
      </c>
      <c r="H18" s="12">
        <v>0.12</v>
      </c>
      <c r="I18" s="12"/>
    </row>
    <row r="19" ht="60" spans="1:9">
      <c r="A19" s="77"/>
      <c r="B19" s="77"/>
      <c r="C19" s="77"/>
      <c r="D19" s="79" t="s">
        <v>87</v>
      </c>
      <c r="E19" s="79" t="s">
        <v>88</v>
      </c>
      <c r="F19" s="12" t="s">
        <v>88</v>
      </c>
      <c r="G19" s="12">
        <v>0.12</v>
      </c>
      <c r="H19" s="12">
        <v>0.12</v>
      </c>
      <c r="I19" s="12"/>
    </row>
    <row r="20" ht="75" spans="1:9">
      <c r="A20" s="77"/>
      <c r="B20" s="77"/>
      <c r="C20" s="77"/>
      <c r="D20" s="81" t="s">
        <v>89</v>
      </c>
      <c r="E20" s="81" t="s">
        <v>90</v>
      </c>
      <c r="F20" s="12" t="s">
        <v>90</v>
      </c>
      <c r="G20" s="12">
        <v>0.12</v>
      </c>
      <c r="H20" s="12">
        <v>0.12</v>
      </c>
      <c r="I20" s="12"/>
    </row>
    <row r="21" ht="75" spans="1:9">
      <c r="A21" s="77"/>
      <c r="B21" s="77"/>
      <c r="C21" s="77"/>
      <c r="D21" s="81" t="s">
        <v>91</v>
      </c>
      <c r="E21" s="79" t="s">
        <v>92</v>
      </c>
      <c r="F21" s="12" t="s">
        <v>92</v>
      </c>
      <c r="G21" s="12">
        <v>0.12</v>
      </c>
      <c r="H21" s="12">
        <v>0.12</v>
      </c>
      <c r="I21" s="12"/>
    </row>
    <row r="22" ht="60" spans="1:9">
      <c r="A22" s="77"/>
      <c r="B22" s="77"/>
      <c r="C22" s="77"/>
      <c r="D22" s="81" t="s">
        <v>93</v>
      </c>
      <c r="E22" s="79" t="s">
        <v>92</v>
      </c>
      <c r="F22" s="12" t="s">
        <v>92</v>
      </c>
      <c r="G22" s="12">
        <v>0.12</v>
      </c>
      <c r="H22" s="12">
        <v>0.12</v>
      </c>
      <c r="I22" s="12"/>
    </row>
    <row r="23" ht="60" spans="1:9">
      <c r="A23" s="77"/>
      <c r="B23" s="77"/>
      <c r="C23" s="77"/>
      <c r="D23" s="81" t="s">
        <v>94</v>
      </c>
      <c r="E23" s="79" t="s">
        <v>92</v>
      </c>
      <c r="F23" s="12" t="s">
        <v>92</v>
      </c>
      <c r="G23" s="12">
        <v>0.12</v>
      </c>
      <c r="H23" s="12">
        <v>0.12</v>
      </c>
      <c r="I23" s="12"/>
    </row>
    <row r="24" ht="75" spans="1:9">
      <c r="A24" s="77"/>
      <c r="B24" s="77"/>
      <c r="C24" s="77"/>
      <c r="D24" s="79" t="s">
        <v>95</v>
      </c>
      <c r="E24" s="79" t="s">
        <v>96</v>
      </c>
      <c r="F24" s="85" t="s">
        <v>97</v>
      </c>
      <c r="G24" s="12">
        <v>0.12</v>
      </c>
      <c r="H24" s="12">
        <v>0.12</v>
      </c>
      <c r="I24" s="12"/>
    </row>
    <row r="25" ht="60" spans="1:9">
      <c r="A25" s="77"/>
      <c r="B25" s="77"/>
      <c r="C25" s="77"/>
      <c r="D25" s="81" t="s">
        <v>98</v>
      </c>
      <c r="E25" s="81" t="s">
        <v>99</v>
      </c>
      <c r="F25" s="86" t="s">
        <v>100</v>
      </c>
      <c r="G25" s="12">
        <v>0.12</v>
      </c>
      <c r="H25" s="12">
        <v>0.12</v>
      </c>
      <c r="I25" s="12"/>
    </row>
    <row r="26" ht="45" spans="1:9">
      <c r="A26" s="77"/>
      <c r="B26" s="77"/>
      <c r="C26" s="77"/>
      <c r="D26" s="79" t="s">
        <v>101</v>
      </c>
      <c r="E26" s="79" t="s">
        <v>102</v>
      </c>
      <c r="F26" s="12" t="s">
        <v>102</v>
      </c>
      <c r="G26" s="12">
        <v>0.12</v>
      </c>
      <c r="H26" s="12">
        <v>0.12</v>
      </c>
      <c r="I26" s="12"/>
    </row>
    <row r="27" ht="45" spans="1:9">
      <c r="A27" s="77"/>
      <c r="B27" s="77"/>
      <c r="C27" s="77"/>
      <c r="D27" s="81" t="s">
        <v>103</v>
      </c>
      <c r="E27" s="81" t="s">
        <v>104</v>
      </c>
      <c r="F27" s="12" t="s">
        <v>105</v>
      </c>
      <c r="G27" s="12">
        <v>0.12</v>
      </c>
      <c r="H27" s="12">
        <v>0.12</v>
      </c>
      <c r="I27" s="12"/>
    </row>
    <row r="28" ht="75" spans="1:9">
      <c r="A28" s="77"/>
      <c r="B28" s="77"/>
      <c r="C28" s="77"/>
      <c r="D28" s="81" t="s">
        <v>106</v>
      </c>
      <c r="E28" s="87">
        <v>1</v>
      </c>
      <c r="F28" s="84">
        <v>1</v>
      </c>
      <c r="G28" s="12">
        <v>0.12</v>
      </c>
      <c r="H28" s="12">
        <v>0.12</v>
      </c>
      <c r="I28" s="12"/>
    </row>
    <row r="29" ht="60" spans="1:9">
      <c r="A29" s="77"/>
      <c r="B29" s="77"/>
      <c r="C29" s="77"/>
      <c r="D29" s="81" t="s">
        <v>107</v>
      </c>
      <c r="E29" s="81" t="s">
        <v>108</v>
      </c>
      <c r="F29" s="12" t="s">
        <v>109</v>
      </c>
      <c r="G29" s="12">
        <v>0.12</v>
      </c>
      <c r="H29" s="12">
        <v>0.12</v>
      </c>
      <c r="I29" s="12"/>
    </row>
    <row r="30" ht="60" spans="1:9">
      <c r="A30" s="77"/>
      <c r="B30" s="77"/>
      <c r="C30" s="77"/>
      <c r="D30" s="81" t="s">
        <v>110</v>
      </c>
      <c r="E30" s="87">
        <v>1</v>
      </c>
      <c r="F30" s="84">
        <v>1</v>
      </c>
      <c r="G30" s="12">
        <v>0.12</v>
      </c>
      <c r="H30" s="12">
        <v>0.12</v>
      </c>
      <c r="I30" s="12"/>
    </row>
    <row r="31" ht="60" spans="1:9">
      <c r="A31" s="77"/>
      <c r="B31" s="77"/>
      <c r="C31" s="77"/>
      <c r="D31" s="81" t="s">
        <v>111</v>
      </c>
      <c r="E31" s="81" t="s">
        <v>112</v>
      </c>
      <c r="F31" s="84">
        <v>0.25</v>
      </c>
      <c r="G31" s="12">
        <v>0.12</v>
      </c>
      <c r="H31" s="12">
        <v>0.12</v>
      </c>
      <c r="I31" s="12"/>
    </row>
    <row r="32" ht="45" spans="1:9">
      <c r="A32" s="77"/>
      <c r="B32" s="77"/>
      <c r="C32" s="77"/>
      <c r="D32" s="81" t="s">
        <v>113</v>
      </c>
      <c r="E32" s="87">
        <v>1</v>
      </c>
      <c r="F32" s="84">
        <v>1</v>
      </c>
      <c r="G32" s="12">
        <v>0.12</v>
      </c>
      <c r="H32" s="12">
        <v>0.12</v>
      </c>
      <c r="I32" s="12"/>
    </row>
    <row r="33" ht="60" spans="1:9">
      <c r="A33" s="77"/>
      <c r="B33" s="77"/>
      <c r="C33" s="77"/>
      <c r="D33" s="81" t="s">
        <v>114</v>
      </c>
      <c r="E33" s="81" t="s">
        <v>92</v>
      </c>
      <c r="F33" s="12" t="s">
        <v>92</v>
      </c>
      <c r="G33" s="12">
        <v>0.12</v>
      </c>
      <c r="H33" s="12">
        <v>0.12</v>
      </c>
      <c r="I33" s="12"/>
    </row>
    <row r="34" ht="60" spans="1:9">
      <c r="A34" s="77"/>
      <c r="B34" s="77"/>
      <c r="C34" s="77"/>
      <c r="D34" s="81" t="s">
        <v>115</v>
      </c>
      <c r="E34" s="81" t="s">
        <v>105</v>
      </c>
      <c r="F34" s="12" t="s">
        <v>105</v>
      </c>
      <c r="G34" s="12">
        <v>0.12</v>
      </c>
      <c r="H34" s="12">
        <v>0.12</v>
      </c>
      <c r="I34" s="12"/>
    </row>
    <row r="35" ht="105" spans="1:9">
      <c r="A35" s="77"/>
      <c r="B35" s="77"/>
      <c r="C35" s="77"/>
      <c r="D35" s="81" t="s">
        <v>116</v>
      </c>
      <c r="E35" s="88">
        <v>1</v>
      </c>
      <c r="F35" s="84">
        <v>1</v>
      </c>
      <c r="G35" s="12">
        <v>0.12</v>
      </c>
      <c r="H35" s="12">
        <v>0.12</v>
      </c>
      <c r="I35" s="12"/>
    </row>
    <row r="36" ht="75" spans="1:9">
      <c r="A36" s="77"/>
      <c r="B36" s="77"/>
      <c r="C36" s="77"/>
      <c r="D36" s="81" t="s">
        <v>117</v>
      </c>
      <c r="E36" s="88">
        <v>1</v>
      </c>
      <c r="F36" s="84">
        <v>1</v>
      </c>
      <c r="G36" s="12">
        <v>0.12</v>
      </c>
      <c r="H36" s="12">
        <v>0.12</v>
      </c>
      <c r="I36" s="12"/>
    </row>
    <row r="37" ht="60" spans="1:9">
      <c r="A37" s="77"/>
      <c r="B37" s="77"/>
      <c r="C37" s="77"/>
      <c r="D37" s="81" t="s">
        <v>118</v>
      </c>
      <c r="E37" s="88" t="s">
        <v>119</v>
      </c>
      <c r="F37" s="12" t="s">
        <v>120</v>
      </c>
      <c r="G37" s="12">
        <v>0.12</v>
      </c>
      <c r="H37" s="12">
        <v>0.12</v>
      </c>
      <c r="I37" s="12"/>
    </row>
    <row r="38" ht="75" spans="1:9">
      <c r="A38" s="77"/>
      <c r="B38" s="77"/>
      <c r="C38" s="77"/>
      <c r="D38" s="81" t="s">
        <v>121</v>
      </c>
      <c r="E38" s="88" t="s">
        <v>122</v>
      </c>
      <c r="F38" s="83">
        <v>0.046</v>
      </c>
      <c r="G38" s="12">
        <v>0.12</v>
      </c>
      <c r="H38" s="12">
        <v>0.12</v>
      </c>
      <c r="I38" s="12"/>
    </row>
    <row r="39" ht="75" spans="1:9">
      <c r="A39" s="77"/>
      <c r="B39" s="77"/>
      <c r="C39" s="77"/>
      <c r="D39" s="81" t="s">
        <v>123</v>
      </c>
      <c r="E39" s="88">
        <v>1</v>
      </c>
      <c r="F39" s="84">
        <v>1</v>
      </c>
      <c r="G39" s="12">
        <v>0.12</v>
      </c>
      <c r="H39" s="12">
        <v>0.12</v>
      </c>
      <c r="I39" s="12"/>
    </row>
    <row r="40" ht="45" spans="1:9">
      <c r="A40" s="77"/>
      <c r="B40" s="77"/>
      <c r="C40" s="77"/>
      <c r="D40" s="81" t="s">
        <v>124</v>
      </c>
      <c r="E40" s="85" t="s">
        <v>125</v>
      </c>
      <c r="F40" s="83">
        <v>0.072</v>
      </c>
      <c r="G40" s="12">
        <v>0.12</v>
      </c>
      <c r="H40" s="12">
        <v>0.12</v>
      </c>
      <c r="I40" s="12"/>
    </row>
    <row r="41" ht="60" spans="1:9">
      <c r="A41" s="77"/>
      <c r="B41" s="77"/>
      <c r="C41" s="77"/>
      <c r="D41" s="81" t="s">
        <v>126</v>
      </c>
      <c r="E41" s="85" t="s">
        <v>127</v>
      </c>
      <c r="F41" s="84">
        <v>0.6</v>
      </c>
      <c r="G41" s="12">
        <v>0.12</v>
      </c>
      <c r="H41" s="12">
        <v>0.12</v>
      </c>
      <c r="I41" s="12"/>
    </row>
    <row r="42" ht="45" spans="1:9">
      <c r="A42" s="77"/>
      <c r="B42" s="77"/>
      <c r="C42" s="77"/>
      <c r="D42" s="81" t="s">
        <v>128</v>
      </c>
      <c r="E42" s="81" t="s">
        <v>129</v>
      </c>
      <c r="F42" s="85" t="s">
        <v>92</v>
      </c>
      <c r="G42" s="12">
        <v>0.12</v>
      </c>
      <c r="H42" s="12">
        <v>0.12</v>
      </c>
      <c r="I42" s="12"/>
    </row>
    <row r="43" ht="45" spans="1:9">
      <c r="A43" s="77"/>
      <c r="B43" s="77"/>
      <c r="C43" s="77"/>
      <c r="D43" s="81" t="s">
        <v>130</v>
      </c>
      <c r="E43" s="81" t="s">
        <v>131</v>
      </c>
      <c r="F43" s="85" t="s">
        <v>132</v>
      </c>
      <c r="G43" s="12">
        <v>0.12</v>
      </c>
      <c r="H43" s="12">
        <v>0.12</v>
      </c>
      <c r="I43" s="12"/>
    </row>
    <row r="44" ht="60" spans="1:9">
      <c r="A44" s="77"/>
      <c r="B44" s="77"/>
      <c r="C44" s="77"/>
      <c r="D44" s="81" t="s">
        <v>133</v>
      </c>
      <c r="E44" s="79" t="s">
        <v>134</v>
      </c>
      <c r="F44" s="12" t="s">
        <v>88</v>
      </c>
      <c r="G44" s="12">
        <v>0.12</v>
      </c>
      <c r="H44" s="12">
        <v>0.12</v>
      </c>
      <c r="I44" s="12"/>
    </row>
    <row r="45" ht="60" spans="1:9">
      <c r="A45" s="77"/>
      <c r="B45" s="77"/>
      <c r="C45" s="77"/>
      <c r="D45" s="81" t="s">
        <v>135</v>
      </c>
      <c r="E45" s="81" t="s">
        <v>136</v>
      </c>
      <c r="F45" s="12" t="s">
        <v>136</v>
      </c>
      <c r="G45" s="12">
        <v>0.12</v>
      </c>
      <c r="H45" s="12">
        <v>0.12</v>
      </c>
      <c r="I45" s="12"/>
    </row>
    <row r="46" ht="45" spans="1:9">
      <c r="A46" s="77"/>
      <c r="B46" s="77"/>
      <c r="C46" s="77"/>
      <c r="D46" s="79" t="s">
        <v>137</v>
      </c>
      <c r="E46" s="79" t="s">
        <v>138</v>
      </c>
      <c r="F46" s="85" t="s">
        <v>138</v>
      </c>
      <c r="G46" s="12">
        <v>0.12</v>
      </c>
      <c r="H46" s="12">
        <v>0.12</v>
      </c>
      <c r="I46" s="12"/>
    </row>
    <row r="47" ht="60" spans="1:9">
      <c r="A47" s="77"/>
      <c r="B47" s="77"/>
      <c r="C47" s="77"/>
      <c r="D47" s="79" t="s">
        <v>139</v>
      </c>
      <c r="E47" s="79" t="s">
        <v>140</v>
      </c>
      <c r="F47" s="85" t="s">
        <v>140</v>
      </c>
      <c r="G47" s="12">
        <v>0.12</v>
      </c>
      <c r="H47" s="12">
        <v>0.12</v>
      </c>
      <c r="I47" s="12"/>
    </row>
    <row r="48" ht="60" spans="1:9">
      <c r="A48" s="77"/>
      <c r="B48" s="77"/>
      <c r="C48" s="77"/>
      <c r="D48" s="79" t="s">
        <v>141</v>
      </c>
      <c r="E48" s="79" t="s">
        <v>142</v>
      </c>
      <c r="F48" s="85" t="s">
        <v>142</v>
      </c>
      <c r="G48" s="12">
        <v>0.12</v>
      </c>
      <c r="H48" s="12">
        <v>0.12</v>
      </c>
      <c r="I48" s="12"/>
    </row>
    <row r="49" ht="60" spans="1:9">
      <c r="A49" s="77"/>
      <c r="B49" s="77"/>
      <c r="C49" s="77"/>
      <c r="D49" s="79" t="s">
        <v>143</v>
      </c>
      <c r="E49" s="79" t="s">
        <v>142</v>
      </c>
      <c r="F49" s="85" t="s">
        <v>142</v>
      </c>
      <c r="G49" s="12">
        <v>0.12</v>
      </c>
      <c r="H49" s="12">
        <v>0.12</v>
      </c>
      <c r="I49" s="12"/>
    </row>
    <row r="50" ht="60" spans="1:9">
      <c r="A50" s="77"/>
      <c r="B50" s="77"/>
      <c r="C50" s="77"/>
      <c r="D50" s="79" t="s">
        <v>144</v>
      </c>
      <c r="E50" s="85" t="s">
        <v>129</v>
      </c>
      <c r="F50" s="12" t="s">
        <v>92</v>
      </c>
      <c r="G50" s="12">
        <v>0.12</v>
      </c>
      <c r="H50" s="12">
        <v>0.12</v>
      </c>
      <c r="I50" s="12"/>
    </row>
    <row r="51" ht="60" spans="1:9">
      <c r="A51" s="77"/>
      <c r="B51" s="77"/>
      <c r="C51" s="77"/>
      <c r="D51" s="79" t="s">
        <v>145</v>
      </c>
      <c r="E51" s="85" t="s">
        <v>104</v>
      </c>
      <c r="F51" s="12" t="s">
        <v>105</v>
      </c>
      <c r="G51" s="12">
        <v>0.12</v>
      </c>
      <c r="H51" s="12">
        <v>0.12</v>
      </c>
      <c r="I51" s="12"/>
    </row>
    <row r="52" ht="60" spans="1:9">
      <c r="A52" s="77"/>
      <c r="B52" s="77"/>
      <c r="C52" s="77"/>
      <c r="D52" s="79" t="s">
        <v>146</v>
      </c>
      <c r="E52" s="85" t="s">
        <v>129</v>
      </c>
      <c r="F52" s="12" t="s">
        <v>92</v>
      </c>
      <c r="G52" s="12">
        <v>0.12</v>
      </c>
      <c r="H52" s="12">
        <v>0.12</v>
      </c>
      <c r="I52" s="12"/>
    </row>
    <row r="53" ht="45" spans="1:9">
      <c r="A53" s="77"/>
      <c r="B53" s="77"/>
      <c r="C53" s="77"/>
      <c r="D53" s="79" t="s">
        <v>147</v>
      </c>
      <c r="E53" s="85" t="s">
        <v>148</v>
      </c>
      <c r="F53" s="12" t="s">
        <v>105</v>
      </c>
      <c r="G53" s="12">
        <v>0.12</v>
      </c>
      <c r="H53" s="12">
        <v>0.12</v>
      </c>
      <c r="I53" s="12"/>
    </row>
    <row r="54" ht="45" spans="1:9">
      <c r="A54" s="77"/>
      <c r="B54" s="77"/>
      <c r="C54" s="77"/>
      <c r="D54" s="79" t="s">
        <v>149</v>
      </c>
      <c r="E54" s="85" t="s">
        <v>129</v>
      </c>
      <c r="F54" s="12" t="s">
        <v>92</v>
      </c>
      <c r="G54" s="12">
        <v>0.12</v>
      </c>
      <c r="H54" s="12">
        <v>0.12</v>
      </c>
      <c r="I54" s="12"/>
    </row>
    <row r="55" ht="45" spans="1:9">
      <c r="A55" s="77"/>
      <c r="B55" s="77"/>
      <c r="C55" s="77"/>
      <c r="D55" s="81" t="s">
        <v>150</v>
      </c>
      <c r="E55" s="81" t="s">
        <v>151</v>
      </c>
      <c r="F55" s="12" t="s">
        <v>152</v>
      </c>
      <c r="G55" s="12">
        <v>0.11</v>
      </c>
      <c r="H55" s="12">
        <v>0.11</v>
      </c>
      <c r="I55" s="12"/>
    </row>
    <row r="56" ht="45" spans="1:9">
      <c r="A56" s="77"/>
      <c r="B56" s="77"/>
      <c r="C56" s="77"/>
      <c r="D56" s="81" t="s">
        <v>153</v>
      </c>
      <c r="E56" s="81" t="s">
        <v>90</v>
      </c>
      <c r="F56" s="12" t="s">
        <v>90</v>
      </c>
      <c r="G56" s="12">
        <v>0.11</v>
      </c>
      <c r="H56" s="12">
        <v>0.11</v>
      </c>
      <c r="I56" s="12"/>
    </row>
    <row r="57" ht="60" spans="1:9">
      <c r="A57" s="77"/>
      <c r="B57" s="77"/>
      <c r="C57" s="77"/>
      <c r="D57" s="79" t="s">
        <v>154</v>
      </c>
      <c r="E57" s="79" t="s">
        <v>155</v>
      </c>
      <c r="F57" s="12" t="s">
        <v>152</v>
      </c>
      <c r="G57" s="12">
        <v>0.11</v>
      </c>
      <c r="H57" s="12">
        <v>0.11</v>
      </c>
      <c r="I57" s="12"/>
    </row>
    <row r="58" ht="60" spans="1:9">
      <c r="A58" s="77"/>
      <c r="B58" s="77"/>
      <c r="C58" s="77"/>
      <c r="D58" s="79" t="s">
        <v>156</v>
      </c>
      <c r="E58" s="79" t="s">
        <v>155</v>
      </c>
      <c r="F58" s="12" t="s">
        <v>152</v>
      </c>
      <c r="G58" s="12">
        <v>0.11</v>
      </c>
      <c r="H58" s="12">
        <v>0.11</v>
      </c>
      <c r="I58" s="12"/>
    </row>
    <row r="59" ht="45" spans="1:9">
      <c r="A59" s="77"/>
      <c r="B59" s="77"/>
      <c r="C59" s="77"/>
      <c r="D59" s="81" t="s">
        <v>157</v>
      </c>
      <c r="E59" s="81" t="s">
        <v>158</v>
      </c>
      <c r="F59" s="12" t="s">
        <v>152</v>
      </c>
      <c r="G59" s="12">
        <v>0.11</v>
      </c>
      <c r="H59" s="12">
        <v>0.11</v>
      </c>
      <c r="I59" s="12"/>
    </row>
    <row r="60" ht="60" spans="1:9">
      <c r="A60" s="77"/>
      <c r="B60" s="77"/>
      <c r="C60" s="77"/>
      <c r="D60" s="81" t="s">
        <v>159</v>
      </c>
      <c r="E60" s="81" t="s">
        <v>160</v>
      </c>
      <c r="F60" s="12" t="s">
        <v>161</v>
      </c>
      <c r="G60" s="12">
        <v>0.11</v>
      </c>
      <c r="H60" s="12">
        <v>0.11</v>
      </c>
      <c r="I60" s="12"/>
    </row>
    <row r="61" ht="75" spans="1:9">
      <c r="A61" s="77"/>
      <c r="B61" s="77"/>
      <c r="C61" s="77"/>
      <c r="D61" s="81" t="s">
        <v>162</v>
      </c>
      <c r="E61" s="81" t="s">
        <v>129</v>
      </c>
      <c r="F61" s="12" t="s">
        <v>92</v>
      </c>
      <c r="G61" s="12">
        <v>0.11</v>
      </c>
      <c r="H61" s="12">
        <v>0.11</v>
      </c>
      <c r="I61" s="12"/>
    </row>
    <row r="62" ht="45" spans="1:9">
      <c r="A62" s="77"/>
      <c r="B62" s="77"/>
      <c r="C62" s="77"/>
      <c r="D62" s="79" t="s">
        <v>163</v>
      </c>
      <c r="E62" s="79" t="s">
        <v>164</v>
      </c>
      <c r="F62" s="85" t="s">
        <v>165</v>
      </c>
      <c r="G62" s="12">
        <v>0.11</v>
      </c>
      <c r="H62" s="12">
        <v>0.11</v>
      </c>
      <c r="I62" s="12"/>
    </row>
    <row r="63" ht="60" spans="1:9">
      <c r="A63" s="77"/>
      <c r="B63" s="77"/>
      <c r="C63" s="77"/>
      <c r="D63" s="81" t="s">
        <v>166</v>
      </c>
      <c r="E63" s="79" t="s">
        <v>167</v>
      </c>
      <c r="F63" s="85" t="s">
        <v>168</v>
      </c>
      <c r="G63" s="12">
        <v>0.11</v>
      </c>
      <c r="H63" s="12">
        <v>0.11</v>
      </c>
      <c r="I63" s="12"/>
    </row>
    <row r="64" ht="45" spans="1:9">
      <c r="A64" s="77"/>
      <c r="B64" s="77"/>
      <c r="C64" s="77"/>
      <c r="D64" s="81" t="s">
        <v>169</v>
      </c>
      <c r="E64" s="79" t="s">
        <v>170</v>
      </c>
      <c r="F64" s="85" t="s">
        <v>171</v>
      </c>
      <c r="G64" s="12">
        <v>0.11</v>
      </c>
      <c r="H64" s="12">
        <v>0.11</v>
      </c>
      <c r="I64" s="12"/>
    </row>
    <row r="65" ht="75" spans="1:9">
      <c r="A65" s="77"/>
      <c r="B65" s="77"/>
      <c r="C65" s="77"/>
      <c r="D65" s="81" t="s">
        <v>172</v>
      </c>
      <c r="E65" s="79" t="s">
        <v>173</v>
      </c>
      <c r="F65" s="12" t="s">
        <v>171</v>
      </c>
      <c r="G65" s="12">
        <v>0.11</v>
      </c>
      <c r="H65" s="12">
        <v>0.11</v>
      </c>
      <c r="I65" s="12"/>
    </row>
    <row r="66" ht="60" spans="1:9">
      <c r="A66" s="77"/>
      <c r="B66" s="77"/>
      <c r="C66" s="77"/>
      <c r="D66" s="81" t="s">
        <v>174</v>
      </c>
      <c r="E66" s="81" t="s">
        <v>129</v>
      </c>
      <c r="F66" s="12" t="s">
        <v>92</v>
      </c>
      <c r="G66" s="12">
        <v>0.11</v>
      </c>
      <c r="H66" s="12">
        <v>0.11</v>
      </c>
      <c r="I66" s="12"/>
    </row>
    <row r="67" ht="60" spans="1:9">
      <c r="A67" s="77"/>
      <c r="B67" s="77"/>
      <c r="C67" s="77"/>
      <c r="D67" s="81" t="s">
        <v>175</v>
      </c>
      <c r="E67" s="81" t="s">
        <v>129</v>
      </c>
      <c r="F67" s="12" t="s">
        <v>92</v>
      </c>
      <c r="G67" s="12">
        <v>0.11</v>
      </c>
      <c r="H67" s="12">
        <v>0.11</v>
      </c>
      <c r="I67" s="12"/>
    </row>
    <row r="68" ht="255" spans="1:9">
      <c r="A68" s="77"/>
      <c r="B68" s="77"/>
      <c r="C68" s="77"/>
      <c r="D68" s="81" t="s">
        <v>176</v>
      </c>
      <c r="E68" s="79" t="s">
        <v>177</v>
      </c>
      <c r="F68" s="12" t="s">
        <v>178</v>
      </c>
      <c r="G68" s="12">
        <v>0.11</v>
      </c>
      <c r="H68" s="12">
        <v>0</v>
      </c>
      <c r="I68" s="52" t="s">
        <v>179</v>
      </c>
    </row>
    <row r="69" ht="45" spans="1:9">
      <c r="A69" s="77"/>
      <c r="B69" s="77"/>
      <c r="C69" s="77"/>
      <c r="D69" s="81" t="s">
        <v>180</v>
      </c>
      <c r="E69" s="79" t="s">
        <v>181</v>
      </c>
      <c r="F69" s="12" t="s">
        <v>182</v>
      </c>
      <c r="G69" s="12">
        <v>0.11</v>
      </c>
      <c r="H69" s="12">
        <v>0.11</v>
      </c>
      <c r="I69" s="12"/>
    </row>
    <row r="70" ht="45" spans="1:9">
      <c r="A70" s="77"/>
      <c r="B70" s="77"/>
      <c r="C70" s="77"/>
      <c r="D70" s="81" t="s">
        <v>183</v>
      </c>
      <c r="E70" s="79" t="s">
        <v>184</v>
      </c>
      <c r="F70" s="12" t="s">
        <v>90</v>
      </c>
      <c r="G70" s="12">
        <v>0.11</v>
      </c>
      <c r="H70" s="12">
        <v>0.11</v>
      </c>
      <c r="I70" s="12"/>
    </row>
    <row r="71" ht="75" spans="1:9">
      <c r="A71" s="77"/>
      <c r="B71" s="77"/>
      <c r="C71" s="77"/>
      <c r="D71" s="81" t="s">
        <v>185</v>
      </c>
      <c r="E71" s="81" t="s">
        <v>186</v>
      </c>
      <c r="F71" s="85" t="s">
        <v>187</v>
      </c>
      <c r="G71" s="12">
        <v>0.11</v>
      </c>
      <c r="H71" s="12">
        <v>0.11</v>
      </c>
      <c r="I71" s="12"/>
    </row>
    <row r="72" ht="60" spans="1:9">
      <c r="A72" s="77"/>
      <c r="B72" s="77"/>
      <c r="C72" s="77"/>
      <c r="D72" s="81" t="s">
        <v>188</v>
      </c>
      <c r="E72" s="95" t="s">
        <v>90</v>
      </c>
      <c r="F72" s="85" t="s">
        <v>90</v>
      </c>
      <c r="G72" s="12">
        <v>0.11</v>
      </c>
      <c r="H72" s="12">
        <v>0.11</v>
      </c>
      <c r="I72" s="12"/>
    </row>
    <row r="73" ht="60" spans="1:9">
      <c r="A73" s="77"/>
      <c r="B73" s="77"/>
      <c r="C73" s="77"/>
      <c r="D73" s="79" t="s">
        <v>189</v>
      </c>
      <c r="E73" s="79" t="s">
        <v>190</v>
      </c>
      <c r="F73" s="12" t="s">
        <v>191</v>
      </c>
      <c r="G73" s="12">
        <v>0.11</v>
      </c>
      <c r="H73" s="12">
        <v>0.11</v>
      </c>
      <c r="I73" s="12"/>
    </row>
    <row r="74" ht="60" spans="1:9">
      <c r="A74" s="77"/>
      <c r="B74" s="77"/>
      <c r="C74" s="77"/>
      <c r="D74" s="79" t="s">
        <v>192</v>
      </c>
      <c r="E74" s="79" t="s">
        <v>193</v>
      </c>
      <c r="F74" s="12" t="s">
        <v>194</v>
      </c>
      <c r="G74" s="12">
        <v>0.11</v>
      </c>
      <c r="H74" s="12">
        <v>0.11</v>
      </c>
      <c r="I74" s="12"/>
    </row>
    <row r="75" ht="45" spans="1:9">
      <c r="A75" s="77"/>
      <c r="B75" s="77"/>
      <c r="C75" s="77"/>
      <c r="D75" s="81" t="s">
        <v>195</v>
      </c>
      <c r="E75" s="81" t="s">
        <v>196</v>
      </c>
      <c r="F75" s="12" t="s">
        <v>197</v>
      </c>
      <c r="G75" s="12">
        <v>0.11</v>
      </c>
      <c r="H75" s="12">
        <v>0.11</v>
      </c>
      <c r="I75" s="12"/>
    </row>
    <row r="76" ht="60" spans="1:9">
      <c r="A76" s="77"/>
      <c r="B76" s="77"/>
      <c r="C76" s="77"/>
      <c r="D76" s="81" t="s">
        <v>198</v>
      </c>
      <c r="E76" s="81" t="s">
        <v>199</v>
      </c>
      <c r="F76" s="12" t="s">
        <v>199</v>
      </c>
      <c r="G76" s="12">
        <v>0.11</v>
      </c>
      <c r="H76" s="12">
        <v>0.11</v>
      </c>
      <c r="I76" s="12"/>
    </row>
    <row r="77" ht="60" spans="1:9">
      <c r="A77" s="77"/>
      <c r="B77" s="77"/>
      <c r="C77" s="77"/>
      <c r="D77" s="81" t="s">
        <v>200</v>
      </c>
      <c r="E77" s="96" t="s">
        <v>201</v>
      </c>
      <c r="F77" s="96" t="s">
        <v>201</v>
      </c>
      <c r="G77" s="12">
        <v>0.11</v>
      </c>
      <c r="H77" s="12">
        <v>0.11</v>
      </c>
      <c r="I77" s="12"/>
    </row>
    <row r="78" ht="60" spans="1:9">
      <c r="A78" s="77"/>
      <c r="B78" s="77"/>
      <c r="C78" s="77"/>
      <c r="D78" s="81" t="s">
        <v>202</v>
      </c>
      <c r="E78" s="96" t="s">
        <v>203</v>
      </c>
      <c r="F78" s="96" t="s">
        <v>203</v>
      </c>
      <c r="G78" s="12">
        <v>0.11</v>
      </c>
      <c r="H78" s="12">
        <v>0.11</v>
      </c>
      <c r="I78" s="12"/>
    </row>
    <row r="79" ht="75" spans="1:9">
      <c r="A79" s="77"/>
      <c r="B79" s="77"/>
      <c r="C79" s="77"/>
      <c r="D79" s="81" t="s">
        <v>204</v>
      </c>
      <c r="E79" s="96" t="s">
        <v>205</v>
      </c>
      <c r="F79" s="96" t="s">
        <v>205</v>
      </c>
      <c r="G79" s="12">
        <v>0.11</v>
      </c>
      <c r="H79" s="12">
        <v>0.11</v>
      </c>
      <c r="I79" s="12"/>
    </row>
    <row r="80" ht="45" spans="1:9">
      <c r="A80" s="77"/>
      <c r="B80" s="77"/>
      <c r="C80" s="77"/>
      <c r="D80" s="81" t="s">
        <v>206</v>
      </c>
      <c r="E80" s="96" t="s">
        <v>92</v>
      </c>
      <c r="F80" s="96" t="s">
        <v>92</v>
      </c>
      <c r="G80" s="12">
        <v>0.11</v>
      </c>
      <c r="H80" s="12">
        <v>0.11</v>
      </c>
      <c r="I80" s="12"/>
    </row>
    <row r="81" ht="45" spans="1:9">
      <c r="A81" s="77"/>
      <c r="B81" s="77"/>
      <c r="C81" s="77"/>
      <c r="D81" s="81" t="s">
        <v>207</v>
      </c>
      <c r="E81" s="97">
        <v>0.05</v>
      </c>
      <c r="F81" s="84">
        <v>0.06</v>
      </c>
      <c r="G81" s="12">
        <v>0.11</v>
      </c>
      <c r="H81" s="12">
        <v>0.11</v>
      </c>
      <c r="I81" s="12"/>
    </row>
    <row r="82" ht="45" spans="1:9">
      <c r="A82" s="77"/>
      <c r="B82" s="77"/>
      <c r="C82" s="77"/>
      <c r="D82" s="79" t="s">
        <v>208</v>
      </c>
      <c r="E82" s="79" t="s">
        <v>109</v>
      </c>
      <c r="F82" s="12" t="s">
        <v>109</v>
      </c>
      <c r="G82" s="12">
        <v>0.11</v>
      </c>
      <c r="H82" s="12">
        <v>0.11</v>
      </c>
      <c r="I82" s="12"/>
    </row>
    <row r="83" ht="60" spans="1:9">
      <c r="A83" s="77"/>
      <c r="B83" s="77"/>
      <c r="C83" s="77"/>
      <c r="D83" s="79" t="s">
        <v>209</v>
      </c>
      <c r="E83" s="79" t="s">
        <v>210</v>
      </c>
      <c r="F83" s="12" t="s">
        <v>211</v>
      </c>
      <c r="G83" s="12">
        <v>0.11</v>
      </c>
      <c r="H83" s="12">
        <v>0.11</v>
      </c>
      <c r="I83" s="12"/>
    </row>
    <row r="84" ht="60" spans="1:9">
      <c r="A84" s="77"/>
      <c r="B84" s="77"/>
      <c r="C84" s="77"/>
      <c r="D84" s="79" t="s">
        <v>212</v>
      </c>
      <c r="E84" s="79" t="s">
        <v>213</v>
      </c>
      <c r="F84" s="12" t="s">
        <v>214</v>
      </c>
      <c r="G84" s="12">
        <v>0.11</v>
      </c>
      <c r="H84" s="12">
        <v>0.11</v>
      </c>
      <c r="I84" s="12"/>
    </row>
    <row r="85" ht="75" spans="1:9">
      <c r="A85" s="77"/>
      <c r="B85" s="77"/>
      <c r="C85" s="77"/>
      <c r="D85" s="81" t="s">
        <v>215</v>
      </c>
      <c r="E85" s="79" t="s">
        <v>216</v>
      </c>
      <c r="F85" s="85" t="s">
        <v>217</v>
      </c>
      <c r="G85" s="12">
        <v>0.11</v>
      </c>
      <c r="H85" s="12">
        <v>0.11</v>
      </c>
      <c r="I85" s="12"/>
    </row>
    <row r="86" ht="75" spans="1:9">
      <c r="A86" s="77"/>
      <c r="B86" s="77"/>
      <c r="C86" s="77"/>
      <c r="D86" s="81" t="s">
        <v>218</v>
      </c>
      <c r="E86" s="79" t="s">
        <v>219</v>
      </c>
      <c r="F86" s="85" t="s">
        <v>220</v>
      </c>
      <c r="G86" s="12">
        <v>0.11</v>
      </c>
      <c r="H86" s="12">
        <v>0.11</v>
      </c>
      <c r="I86" s="12"/>
    </row>
    <row r="87" ht="45" spans="1:9">
      <c r="A87" s="77"/>
      <c r="B87" s="77"/>
      <c r="C87" s="77"/>
      <c r="D87" s="81" t="s">
        <v>221</v>
      </c>
      <c r="E87" s="79" t="s">
        <v>222</v>
      </c>
      <c r="F87" s="85" t="s">
        <v>223</v>
      </c>
      <c r="G87" s="12">
        <v>0.11</v>
      </c>
      <c r="H87" s="12">
        <v>0.11</v>
      </c>
      <c r="I87" s="12"/>
    </row>
    <row r="88" ht="45" spans="1:9">
      <c r="A88" s="77"/>
      <c r="B88" s="77"/>
      <c r="C88" s="77"/>
      <c r="D88" s="81" t="s">
        <v>224</v>
      </c>
      <c r="E88" s="79" t="s">
        <v>216</v>
      </c>
      <c r="F88" s="85" t="s">
        <v>225</v>
      </c>
      <c r="G88" s="12">
        <v>0.11</v>
      </c>
      <c r="H88" s="12">
        <v>0.11</v>
      </c>
      <c r="I88" s="12"/>
    </row>
    <row r="89" ht="75" spans="1:9">
      <c r="A89" s="77"/>
      <c r="B89" s="77"/>
      <c r="C89" s="77"/>
      <c r="D89" s="79" t="s">
        <v>226</v>
      </c>
      <c r="E89" s="81" t="s">
        <v>227</v>
      </c>
      <c r="F89" s="12" t="s">
        <v>227</v>
      </c>
      <c r="G89" s="12">
        <v>0.11</v>
      </c>
      <c r="H89" s="12">
        <v>0.11</v>
      </c>
      <c r="I89" s="12"/>
    </row>
    <row r="90" ht="60" spans="1:9">
      <c r="A90" s="77"/>
      <c r="B90" s="77"/>
      <c r="C90" s="77"/>
      <c r="D90" s="81" t="s">
        <v>228</v>
      </c>
      <c r="E90" s="81" t="s">
        <v>229</v>
      </c>
      <c r="F90" s="12" t="s">
        <v>229</v>
      </c>
      <c r="G90" s="12">
        <v>0.11</v>
      </c>
      <c r="H90" s="12">
        <v>0.11</v>
      </c>
      <c r="I90" s="12"/>
    </row>
    <row r="91" ht="45" spans="1:9">
      <c r="A91" s="77"/>
      <c r="B91" s="77"/>
      <c r="C91" s="77"/>
      <c r="D91" s="81" t="s">
        <v>230</v>
      </c>
      <c r="E91" s="81" t="s">
        <v>92</v>
      </c>
      <c r="F91" s="12" t="s">
        <v>92</v>
      </c>
      <c r="G91" s="12">
        <v>0.11</v>
      </c>
      <c r="H91" s="12">
        <v>0.11</v>
      </c>
      <c r="I91" s="12"/>
    </row>
    <row r="92" ht="60" spans="1:9">
      <c r="A92" s="77"/>
      <c r="B92" s="77"/>
      <c r="C92" s="77"/>
      <c r="D92" s="81" t="s">
        <v>231</v>
      </c>
      <c r="E92" s="81" t="s">
        <v>232</v>
      </c>
      <c r="F92" s="12" t="s">
        <v>233</v>
      </c>
      <c r="G92" s="12">
        <v>0.11</v>
      </c>
      <c r="H92" s="12">
        <v>0.11</v>
      </c>
      <c r="I92" s="12"/>
    </row>
    <row r="93" ht="75" spans="1:9">
      <c r="A93" s="77"/>
      <c r="B93" s="77"/>
      <c r="C93" s="77"/>
      <c r="D93" s="81" t="s">
        <v>234</v>
      </c>
      <c r="E93" s="81" t="s">
        <v>235</v>
      </c>
      <c r="F93" s="12" t="s">
        <v>236</v>
      </c>
      <c r="G93" s="12">
        <v>0.11</v>
      </c>
      <c r="H93" s="12">
        <v>0.11</v>
      </c>
      <c r="I93" s="12"/>
    </row>
    <row r="94" ht="60" spans="1:9">
      <c r="A94" s="77"/>
      <c r="B94" s="77"/>
      <c r="C94" s="77"/>
      <c r="D94" s="81" t="s">
        <v>237</v>
      </c>
      <c r="E94" s="81" t="s">
        <v>238</v>
      </c>
      <c r="F94" s="12" t="s">
        <v>201</v>
      </c>
      <c r="G94" s="12">
        <v>0.11</v>
      </c>
      <c r="H94" s="12">
        <v>0.11</v>
      </c>
      <c r="I94" s="12"/>
    </row>
    <row r="95" ht="75" spans="1:9">
      <c r="A95" s="77"/>
      <c r="B95" s="77"/>
      <c r="C95" s="77"/>
      <c r="D95" s="81" t="s">
        <v>239</v>
      </c>
      <c r="E95" s="81" t="s">
        <v>240</v>
      </c>
      <c r="F95" s="12" t="s">
        <v>241</v>
      </c>
      <c r="G95" s="12">
        <v>0.11</v>
      </c>
      <c r="H95" s="12">
        <v>0.11</v>
      </c>
      <c r="I95" s="12"/>
    </row>
    <row r="96" ht="135" spans="1:9">
      <c r="A96" s="77"/>
      <c r="B96" s="77"/>
      <c r="C96" s="77"/>
      <c r="D96" s="79" t="s">
        <v>242</v>
      </c>
      <c r="E96" s="79" t="s">
        <v>105</v>
      </c>
      <c r="F96" s="12" t="s">
        <v>243</v>
      </c>
      <c r="G96" s="12">
        <v>0.11</v>
      </c>
      <c r="H96" s="12">
        <v>0</v>
      </c>
      <c r="I96" s="52" t="s">
        <v>244</v>
      </c>
    </row>
    <row r="97" ht="45" spans="1:9">
      <c r="A97" s="77"/>
      <c r="B97" s="77"/>
      <c r="C97" s="77"/>
      <c r="D97" s="81" t="s">
        <v>245</v>
      </c>
      <c r="E97" s="81" t="s">
        <v>92</v>
      </c>
      <c r="F97" s="12" t="s">
        <v>92</v>
      </c>
      <c r="G97" s="12">
        <v>0.11</v>
      </c>
      <c r="H97" s="12">
        <v>0.11</v>
      </c>
      <c r="I97" s="12"/>
    </row>
    <row r="98" ht="60" spans="1:9">
      <c r="A98" s="77"/>
      <c r="B98" s="77"/>
      <c r="C98" s="77"/>
      <c r="D98" s="81" t="s">
        <v>246</v>
      </c>
      <c r="E98" s="81" t="s">
        <v>92</v>
      </c>
      <c r="F98" s="12" t="s">
        <v>92</v>
      </c>
      <c r="G98" s="12">
        <v>0.11</v>
      </c>
      <c r="H98" s="12">
        <v>0.11</v>
      </c>
      <c r="I98" s="12"/>
    </row>
    <row r="99" ht="60" spans="1:9">
      <c r="A99" s="77"/>
      <c r="B99" s="77"/>
      <c r="C99" s="77"/>
      <c r="D99" s="81" t="s">
        <v>247</v>
      </c>
      <c r="E99" s="81" t="s">
        <v>92</v>
      </c>
      <c r="F99" s="81" t="s">
        <v>92</v>
      </c>
      <c r="G99" s="12">
        <v>0.11</v>
      </c>
      <c r="H99" s="12">
        <v>0.11</v>
      </c>
      <c r="I99" s="12"/>
    </row>
    <row r="100" ht="45" spans="1:9">
      <c r="A100" s="77"/>
      <c r="B100" s="77"/>
      <c r="C100" s="77"/>
      <c r="D100" s="81" t="s">
        <v>248</v>
      </c>
      <c r="E100" s="81" t="s">
        <v>92</v>
      </c>
      <c r="F100" s="81" t="s">
        <v>92</v>
      </c>
      <c r="G100" s="12">
        <v>0.11</v>
      </c>
      <c r="H100" s="12">
        <v>0.11</v>
      </c>
      <c r="I100" s="12"/>
    </row>
    <row r="101" ht="60" spans="1:9">
      <c r="A101" s="77"/>
      <c r="B101" s="77"/>
      <c r="C101" s="77"/>
      <c r="D101" s="81" t="s">
        <v>249</v>
      </c>
      <c r="E101" s="81" t="s">
        <v>92</v>
      </c>
      <c r="F101" s="81" t="s">
        <v>92</v>
      </c>
      <c r="G101" s="12">
        <v>0.11</v>
      </c>
      <c r="H101" s="12">
        <v>0.11</v>
      </c>
      <c r="I101" s="12"/>
    </row>
    <row r="102" ht="60" spans="1:9">
      <c r="A102" s="77"/>
      <c r="B102" s="77"/>
      <c r="C102" s="77"/>
      <c r="D102" s="81" t="s">
        <v>250</v>
      </c>
      <c r="E102" s="81" t="s">
        <v>92</v>
      </c>
      <c r="F102" s="81" t="s">
        <v>92</v>
      </c>
      <c r="G102" s="12">
        <v>0.11</v>
      </c>
      <c r="H102" s="12">
        <v>0.11</v>
      </c>
      <c r="I102" s="12"/>
    </row>
    <row r="103" ht="60" spans="1:9">
      <c r="A103" s="77"/>
      <c r="B103" s="77"/>
      <c r="C103" s="77"/>
      <c r="D103" s="81" t="s">
        <v>251</v>
      </c>
      <c r="E103" s="81" t="s">
        <v>252</v>
      </c>
      <c r="F103" s="12" t="s">
        <v>253</v>
      </c>
      <c r="G103" s="12">
        <v>0.11</v>
      </c>
      <c r="H103" s="12">
        <v>0.11</v>
      </c>
      <c r="I103" s="12"/>
    </row>
    <row r="104" ht="60" spans="1:9">
      <c r="A104" s="77"/>
      <c r="B104" s="77"/>
      <c r="C104" s="77"/>
      <c r="D104" s="79" t="s">
        <v>254</v>
      </c>
      <c r="E104" s="81" t="s">
        <v>255</v>
      </c>
      <c r="F104" s="12" t="s">
        <v>256</v>
      </c>
      <c r="G104" s="12">
        <v>0.11</v>
      </c>
      <c r="H104" s="12">
        <v>0.11</v>
      </c>
      <c r="I104" s="12"/>
    </row>
    <row r="105" ht="75" spans="1:9">
      <c r="A105" s="77"/>
      <c r="B105" s="77"/>
      <c r="C105" s="77"/>
      <c r="D105" s="81" t="s">
        <v>257</v>
      </c>
      <c r="E105" s="79" t="s">
        <v>258</v>
      </c>
      <c r="F105" s="17" t="s">
        <v>259</v>
      </c>
      <c r="G105" s="12">
        <v>0.11</v>
      </c>
      <c r="H105" s="12">
        <v>0.11</v>
      </c>
      <c r="I105" s="12"/>
    </row>
    <row r="106" ht="90" spans="1:9">
      <c r="A106" s="77"/>
      <c r="B106" s="77"/>
      <c r="C106" s="77"/>
      <c r="D106" s="81" t="s">
        <v>260</v>
      </c>
      <c r="E106" s="79" t="s">
        <v>261</v>
      </c>
      <c r="F106" s="17" t="s">
        <v>262</v>
      </c>
      <c r="G106" s="12">
        <v>0.11</v>
      </c>
      <c r="H106" s="12">
        <v>0.11</v>
      </c>
      <c r="I106" s="12"/>
    </row>
    <row r="107" ht="60" spans="1:9">
      <c r="A107" s="77"/>
      <c r="B107" s="77"/>
      <c r="C107" s="77"/>
      <c r="D107" s="81" t="s">
        <v>263</v>
      </c>
      <c r="E107" s="81" t="s">
        <v>264</v>
      </c>
      <c r="F107" s="12" t="s">
        <v>265</v>
      </c>
      <c r="G107" s="12">
        <v>0.11</v>
      </c>
      <c r="H107" s="12">
        <v>0.11</v>
      </c>
      <c r="I107" s="12"/>
    </row>
    <row r="108" ht="135" spans="1:9">
      <c r="A108" s="77"/>
      <c r="B108" s="77"/>
      <c r="C108" s="77"/>
      <c r="D108" s="81" t="s">
        <v>266</v>
      </c>
      <c r="E108" s="79" t="s">
        <v>267</v>
      </c>
      <c r="F108" s="12" t="s">
        <v>268</v>
      </c>
      <c r="G108" s="12">
        <v>0.11</v>
      </c>
      <c r="H108" s="12">
        <v>0</v>
      </c>
      <c r="I108" s="52" t="s">
        <v>269</v>
      </c>
    </row>
    <row r="109" ht="60" spans="1:9">
      <c r="A109" s="77"/>
      <c r="B109" s="77"/>
      <c r="C109" s="77"/>
      <c r="D109" s="81" t="s">
        <v>270</v>
      </c>
      <c r="E109" s="79" t="s">
        <v>271</v>
      </c>
      <c r="F109" s="12" t="s">
        <v>272</v>
      </c>
      <c r="G109" s="12">
        <v>0.11</v>
      </c>
      <c r="H109" s="12">
        <v>0.11</v>
      </c>
      <c r="I109" s="12"/>
    </row>
    <row r="110" ht="45" spans="1:9">
      <c r="A110" s="77"/>
      <c r="B110" s="77"/>
      <c r="C110" s="77"/>
      <c r="D110" s="79" t="s">
        <v>273</v>
      </c>
      <c r="E110" s="79" t="s">
        <v>274</v>
      </c>
      <c r="F110" s="12" t="s">
        <v>275</v>
      </c>
      <c r="G110" s="12">
        <v>0.11</v>
      </c>
      <c r="H110" s="12">
        <v>0.11</v>
      </c>
      <c r="I110" s="12"/>
    </row>
    <row r="111" ht="45" spans="1:9">
      <c r="A111" s="77"/>
      <c r="B111" s="77"/>
      <c r="C111" s="77"/>
      <c r="D111" s="79" t="s">
        <v>276</v>
      </c>
      <c r="E111" s="79" t="s">
        <v>160</v>
      </c>
      <c r="F111" s="12" t="s">
        <v>152</v>
      </c>
      <c r="G111" s="12">
        <v>0.11</v>
      </c>
      <c r="H111" s="12">
        <v>0.11</v>
      </c>
      <c r="I111" s="12"/>
    </row>
    <row r="112" ht="30" spans="1:9">
      <c r="A112" s="77"/>
      <c r="B112" s="77"/>
      <c r="C112" s="77"/>
      <c r="D112" s="79" t="s">
        <v>277</v>
      </c>
      <c r="E112" s="79" t="s">
        <v>278</v>
      </c>
      <c r="F112" s="12" t="s">
        <v>279</v>
      </c>
      <c r="G112" s="12">
        <v>0.11</v>
      </c>
      <c r="H112" s="12">
        <v>0.11</v>
      </c>
      <c r="I112" s="12"/>
    </row>
    <row r="113" ht="75" spans="1:9">
      <c r="A113" s="77"/>
      <c r="B113" s="77"/>
      <c r="C113" s="77"/>
      <c r="D113" s="81" t="s">
        <v>280</v>
      </c>
      <c r="E113" s="79" t="s">
        <v>281</v>
      </c>
      <c r="F113" s="98" t="s">
        <v>281</v>
      </c>
      <c r="G113" s="12">
        <v>0.11</v>
      </c>
      <c r="H113" s="12">
        <v>0.11</v>
      </c>
      <c r="I113" s="12"/>
    </row>
    <row r="114" ht="45" spans="1:9">
      <c r="A114" s="77"/>
      <c r="B114" s="77"/>
      <c r="C114" s="77"/>
      <c r="D114" s="81" t="s">
        <v>282</v>
      </c>
      <c r="E114" s="81" t="s">
        <v>283</v>
      </c>
      <c r="F114" s="12" t="s">
        <v>284</v>
      </c>
      <c r="G114" s="12">
        <v>0.11</v>
      </c>
      <c r="H114" s="12">
        <v>0.11</v>
      </c>
      <c r="I114" s="12"/>
    </row>
    <row r="115" ht="45" spans="1:9">
      <c r="A115" s="77"/>
      <c r="B115" s="77"/>
      <c r="C115" s="77"/>
      <c r="D115" s="81" t="s">
        <v>285</v>
      </c>
      <c r="E115" s="95" t="s">
        <v>238</v>
      </c>
      <c r="F115" s="12" t="s">
        <v>201</v>
      </c>
      <c r="G115" s="12">
        <v>0.11</v>
      </c>
      <c r="H115" s="12">
        <v>0.11</v>
      </c>
      <c r="I115" s="12"/>
    </row>
    <row r="116" ht="45" spans="1:9">
      <c r="A116" s="77"/>
      <c r="B116" s="77"/>
      <c r="C116" s="77"/>
      <c r="D116" s="81" t="s">
        <v>286</v>
      </c>
      <c r="E116" s="95" t="s">
        <v>287</v>
      </c>
      <c r="F116" s="12" t="s">
        <v>288</v>
      </c>
      <c r="G116" s="12">
        <v>0.11</v>
      </c>
      <c r="H116" s="12">
        <v>0.11</v>
      </c>
      <c r="I116" s="12"/>
    </row>
    <row r="117" ht="60" spans="1:9">
      <c r="A117" s="77"/>
      <c r="B117" s="77"/>
      <c r="C117" s="77"/>
      <c r="D117" s="81" t="s">
        <v>289</v>
      </c>
      <c r="E117" s="95" t="s">
        <v>184</v>
      </c>
      <c r="F117" s="12" t="s">
        <v>90</v>
      </c>
      <c r="G117" s="12">
        <v>0.11</v>
      </c>
      <c r="H117" s="12">
        <v>0.11</v>
      </c>
      <c r="I117" s="12"/>
    </row>
    <row r="118" ht="75" spans="1:9">
      <c r="A118" s="77"/>
      <c r="B118" s="77"/>
      <c r="C118" s="77"/>
      <c r="D118" s="79" t="s">
        <v>290</v>
      </c>
      <c r="E118" s="79" t="s">
        <v>291</v>
      </c>
      <c r="F118" s="12" t="s">
        <v>292</v>
      </c>
      <c r="G118" s="12">
        <v>0.11</v>
      </c>
      <c r="H118" s="12">
        <v>0.11</v>
      </c>
      <c r="I118" s="12"/>
    </row>
    <row r="119" ht="75" spans="1:9">
      <c r="A119" s="77"/>
      <c r="B119" s="77"/>
      <c r="C119" s="77"/>
      <c r="D119" s="79" t="s">
        <v>293</v>
      </c>
      <c r="E119" s="79" t="s">
        <v>294</v>
      </c>
      <c r="F119" s="12" t="s">
        <v>295</v>
      </c>
      <c r="G119" s="12">
        <v>0.11</v>
      </c>
      <c r="H119" s="12">
        <v>0.11</v>
      </c>
      <c r="I119" s="12"/>
    </row>
    <row r="120" ht="75" spans="1:9">
      <c r="A120" s="77"/>
      <c r="B120" s="77"/>
      <c r="C120" s="77"/>
      <c r="D120" s="79" t="s">
        <v>296</v>
      </c>
      <c r="E120" s="79" t="s">
        <v>297</v>
      </c>
      <c r="F120" s="12" t="s">
        <v>298</v>
      </c>
      <c r="G120" s="12">
        <v>0.11</v>
      </c>
      <c r="H120" s="12">
        <v>0.11</v>
      </c>
      <c r="I120" s="12"/>
    </row>
    <row r="121" ht="60" spans="1:9">
      <c r="A121" s="77"/>
      <c r="B121" s="77"/>
      <c r="C121" s="77"/>
      <c r="D121" s="43" t="s">
        <v>299</v>
      </c>
      <c r="E121" s="43" t="s">
        <v>300</v>
      </c>
      <c r="F121" s="43" t="s">
        <v>300</v>
      </c>
      <c r="G121" s="12">
        <v>0.11</v>
      </c>
      <c r="H121" s="12">
        <v>0.11</v>
      </c>
      <c r="I121" s="12"/>
    </row>
    <row r="122" ht="60" spans="1:9">
      <c r="A122" s="77"/>
      <c r="B122" s="77"/>
      <c r="C122" s="77"/>
      <c r="D122" s="43" t="s">
        <v>301</v>
      </c>
      <c r="E122" s="43" t="s">
        <v>302</v>
      </c>
      <c r="F122" s="43" t="s">
        <v>302</v>
      </c>
      <c r="G122" s="12">
        <v>0.11</v>
      </c>
      <c r="H122" s="12">
        <v>0.11</v>
      </c>
      <c r="I122" s="12"/>
    </row>
    <row r="123" ht="60" spans="1:9">
      <c r="A123" s="77"/>
      <c r="B123" s="77"/>
      <c r="C123" s="77"/>
      <c r="D123" s="43" t="s">
        <v>303</v>
      </c>
      <c r="E123" s="43" t="s">
        <v>304</v>
      </c>
      <c r="F123" s="4" t="s">
        <v>304</v>
      </c>
      <c r="G123" s="12">
        <v>0.11</v>
      </c>
      <c r="H123" s="12">
        <v>0.11</v>
      </c>
      <c r="I123" s="12"/>
    </row>
    <row r="124" ht="60" spans="1:9">
      <c r="A124" s="77"/>
      <c r="B124" s="77"/>
      <c r="C124" s="77"/>
      <c r="D124" s="43" t="s">
        <v>305</v>
      </c>
      <c r="E124" s="43" t="s">
        <v>186</v>
      </c>
      <c r="F124" s="13" t="s">
        <v>306</v>
      </c>
      <c r="G124" s="12">
        <v>0.11</v>
      </c>
      <c r="H124" s="12">
        <v>0.11</v>
      </c>
      <c r="I124" s="12"/>
    </row>
    <row r="125" ht="60" spans="1:9">
      <c r="A125" s="77"/>
      <c r="B125" s="77"/>
      <c r="C125" s="77"/>
      <c r="D125" s="43" t="s">
        <v>307</v>
      </c>
      <c r="E125" s="43" t="s">
        <v>308</v>
      </c>
      <c r="F125" s="13" t="s">
        <v>97</v>
      </c>
      <c r="G125" s="12">
        <v>0.11</v>
      </c>
      <c r="H125" s="12">
        <v>0.11</v>
      </c>
      <c r="I125" s="12"/>
    </row>
    <row r="126" ht="60" spans="1:9">
      <c r="A126" s="77"/>
      <c r="B126" s="77"/>
      <c r="C126" s="77"/>
      <c r="D126" s="43" t="s">
        <v>309</v>
      </c>
      <c r="E126" s="43" t="s">
        <v>308</v>
      </c>
      <c r="F126" s="13" t="s">
        <v>97</v>
      </c>
      <c r="G126" s="12">
        <v>0.11</v>
      </c>
      <c r="H126" s="12">
        <v>0.11</v>
      </c>
      <c r="I126" s="12"/>
    </row>
    <row r="127" ht="90" spans="1:9">
      <c r="A127" s="77"/>
      <c r="B127" s="77"/>
      <c r="C127" s="77"/>
      <c r="D127" s="43" t="s">
        <v>310</v>
      </c>
      <c r="E127" s="43" t="s">
        <v>311</v>
      </c>
      <c r="F127" s="13" t="s">
        <v>312</v>
      </c>
      <c r="G127" s="12">
        <v>0.11</v>
      </c>
      <c r="H127" s="12">
        <v>0.11</v>
      </c>
      <c r="I127" s="12"/>
    </row>
    <row r="128" ht="45" spans="1:9">
      <c r="A128" s="77"/>
      <c r="B128" s="77"/>
      <c r="C128" s="77"/>
      <c r="D128" s="43" t="s">
        <v>313</v>
      </c>
      <c r="E128" s="43" t="s">
        <v>287</v>
      </c>
      <c r="F128" s="4" t="s">
        <v>288</v>
      </c>
      <c r="G128" s="12">
        <v>0.11</v>
      </c>
      <c r="H128" s="12">
        <v>0.11</v>
      </c>
      <c r="I128" s="12"/>
    </row>
    <row r="129" spans="1:9">
      <c r="A129" s="77"/>
      <c r="B129" s="77"/>
      <c r="C129" s="77"/>
      <c r="D129" s="43" t="s">
        <v>314</v>
      </c>
      <c r="E129" s="43" t="s">
        <v>315</v>
      </c>
      <c r="F129" s="2" t="s">
        <v>315</v>
      </c>
      <c r="G129" s="12">
        <v>0.11</v>
      </c>
      <c r="H129" s="12">
        <v>0.11</v>
      </c>
      <c r="I129" s="12"/>
    </row>
    <row r="130" spans="1:9">
      <c r="A130" s="77"/>
      <c r="B130" s="77"/>
      <c r="C130" s="77"/>
      <c r="D130" s="43" t="s">
        <v>316</v>
      </c>
      <c r="E130" s="43" t="s">
        <v>317</v>
      </c>
      <c r="F130" s="2" t="s">
        <v>318</v>
      </c>
      <c r="G130" s="12">
        <v>0.11</v>
      </c>
      <c r="H130" s="12">
        <v>0.11</v>
      </c>
      <c r="I130" s="12"/>
    </row>
    <row r="131" spans="1:9">
      <c r="A131" s="77"/>
      <c r="B131" s="77"/>
      <c r="C131" s="77"/>
      <c r="D131" s="43" t="s">
        <v>319</v>
      </c>
      <c r="E131" s="43" t="s">
        <v>320</v>
      </c>
      <c r="F131" s="15" t="s">
        <v>321</v>
      </c>
      <c r="G131" s="12">
        <v>0.11</v>
      </c>
      <c r="H131" s="12">
        <v>0.11</v>
      </c>
      <c r="I131" s="12"/>
    </row>
    <row r="132" ht="45" spans="1:9">
      <c r="A132" s="77"/>
      <c r="B132" s="77"/>
      <c r="C132" s="77"/>
      <c r="D132" s="43" t="s">
        <v>322</v>
      </c>
      <c r="E132" s="43" t="s">
        <v>158</v>
      </c>
      <c r="F132" s="2" t="s">
        <v>152</v>
      </c>
      <c r="G132" s="12">
        <v>0.11</v>
      </c>
      <c r="H132" s="12">
        <v>0.11</v>
      </c>
      <c r="I132" s="12"/>
    </row>
    <row r="133" ht="60" spans="1:9">
      <c r="A133" s="77"/>
      <c r="B133" s="77"/>
      <c r="C133" s="77"/>
      <c r="D133" s="43" t="s">
        <v>323</v>
      </c>
      <c r="E133" s="43" t="s">
        <v>201</v>
      </c>
      <c r="F133" s="2" t="s">
        <v>201</v>
      </c>
      <c r="G133" s="12">
        <v>0.11</v>
      </c>
      <c r="H133" s="12">
        <v>0.11</v>
      </c>
      <c r="I133" s="12"/>
    </row>
    <row r="134" ht="60" spans="1:9">
      <c r="A134" s="77"/>
      <c r="B134" s="77"/>
      <c r="C134" s="77"/>
      <c r="D134" s="43" t="s">
        <v>324</v>
      </c>
      <c r="E134" s="43" t="s">
        <v>325</v>
      </c>
      <c r="F134" s="2" t="s">
        <v>326</v>
      </c>
      <c r="G134" s="12">
        <v>0.11</v>
      </c>
      <c r="H134" s="12">
        <v>0.11</v>
      </c>
      <c r="I134" s="12"/>
    </row>
    <row r="135" ht="60" spans="1:9">
      <c r="A135" s="77"/>
      <c r="B135" s="77"/>
      <c r="C135" s="77"/>
      <c r="D135" s="42" t="s">
        <v>327</v>
      </c>
      <c r="E135" s="43" t="s">
        <v>288</v>
      </c>
      <c r="F135" s="2" t="s">
        <v>288</v>
      </c>
      <c r="G135" s="12">
        <v>0.11</v>
      </c>
      <c r="H135" s="12">
        <v>0.11</v>
      </c>
      <c r="I135" s="12"/>
    </row>
    <row r="136" ht="60" spans="1:9">
      <c r="A136" s="77"/>
      <c r="B136" s="77"/>
      <c r="C136" s="77"/>
      <c r="D136" s="42" t="s">
        <v>328</v>
      </c>
      <c r="E136" s="42" t="s">
        <v>329</v>
      </c>
      <c r="F136" s="2" t="s">
        <v>330</v>
      </c>
      <c r="G136" s="12">
        <v>0.11</v>
      </c>
      <c r="H136" s="12">
        <v>0.11</v>
      </c>
      <c r="I136" s="12"/>
    </row>
    <row r="137" ht="45" spans="1:9">
      <c r="A137" s="77"/>
      <c r="B137" s="77"/>
      <c r="C137" s="77"/>
      <c r="D137" s="42" t="s">
        <v>331</v>
      </c>
      <c r="E137" s="43" t="s">
        <v>332</v>
      </c>
      <c r="F137" s="2" t="s">
        <v>332</v>
      </c>
      <c r="G137" s="12">
        <v>0.11</v>
      </c>
      <c r="H137" s="12">
        <v>0.11</v>
      </c>
      <c r="I137" s="12"/>
    </row>
    <row r="138" ht="60" spans="1:9">
      <c r="A138" s="77"/>
      <c r="B138" s="77"/>
      <c r="C138" s="77"/>
      <c r="D138" s="42" t="s">
        <v>333</v>
      </c>
      <c r="E138" s="43" t="s">
        <v>105</v>
      </c>
      <c r="F138" s="2" t="s">
        <v>161</v>
      </c>
      <c r="G138" s="12">
        <v>0.11</v>
      </c>
      <c r="H138" s="12">
        <v>0.11</v>
      </c>
      <c r="I138" s="12"/>
    </row>
    <row r="139" ht="60" spans="1:9">
      <c r="A139" s="77"/>
      <c r="B139" s="77"/>
      <c r="C139" s="77"/>
      <c r="D139" s="43" t="s">
        <v>334</v>
      </c>
      <c r="E139" s="43" t="s">
        <v>332</v>
      </c>
      <c r="F139" s="2" t="s">
        <v>332</v>
      </c>
      <c r="G139" s="12">
        <v>0.11</v>
      </c>
      <c r="H139" s="12">
        <v>0.11</v>
      </c>
      <c r="I139" s="12"/>
    </row>
    <row r="140" ht="75" spans="1:9">
      <c r="A140" s="77"/>
      <c r="B140" s="77"/>
      <c r="C140" s="77"/>
      <c r="D140" s="43" t="s">
        <v>335</v>
      </c>
      <c r="E140" s="43" t="s">
        <v>336</v>
      </c>
      <c r="F140" s="2" t="s">
        <v>332</v>
      </c>
      <c r="G140" s="12">
        <v>0.11</v>
      </c>
      <c r="H140" s="12">
        <v>0.11</v>
      </c>
      <c r="I140" s="12"/>
    </row>
    <row r="141" ht="45" spans="1:9">
      <c r="A141" s="77"/>
      <c r="B141" s="77"/>
      <c r="C141" s="77"/>
      <c r="D141" s="43" t="s">
        <v>337</v>
      </c>
      <c r="E141" s="43" t="s">
        <v>338</v>
      </c>
      <c r="F141" s="2" t="s">
        <v>338</v>
      </c>
      <c r="G141" s="12">
        <v>0.11</v>
      </c>
      <c r="H141" s="12">
        <v>0.11</v>
      </c>
      <c r="I141" s="12"/>
    </row>
    <row r="142" ht="60" spans="1:9">
      <c r="A142" s="77"/>
      <c r="B142" s="77"/>
      <c r="C142" s="77"/>
      <c r="D142" s="42" t="s">
        <v>339</v>
      </c>
      <c r="E142" s="42" t="s">
        <v>340</v>
      </c>
      <c r="F142" s="2" t="s">
        <v>341</v>
      </c>
      <c r="G142" s="12">
        <v>0.11</v>
      </c>
      <c r="H142" s="12">
        <v>0.11</v>
      </c>
      <c r="I142" s="12"/>
    </row>
    <row r="143" ht="75" spans="1:9">
      <c r="A143" s="77"/>
      <c r="B143" s="77"/>
      <c r="C143" s="77"/>
      <c r="D143" s="42" t="s">
        <v>342</v>
      </c>
      <c r="E143" s="42" t="s">
        <v>343</v>
      </c>
      <c r="F143" s="2" t="s">
        <v>344</v>
      </c>
      <c r="G143" s="12">
        <v>0.11</v>
      </c>
      <c r="H143" s="12">
        <v>0.11</v>
      </c>
      <c r="I143" s="12"/>
    </row>
    <row r="144" ht="75" spans="1:9">
      <c r="A144" s="77"/>
      <c r="B144" s="77"/>
      <c r="C144" s="77"/>
      <c r="D144" s="42" t="s">
        <v>345</v>
      </c>
      <c r="E144" s="42" t="s">
        <v>346</v>
      </c>
      <c r="F144" s="2" t="s">
        <v>347</v>
      </c>
      <c r="G144" s="12">
        <v>0.11</v>
      </c>
      <c r="H144" s="12">
        <v>0.11</v>
      </c>
      <c r="I144" s="12"/>
    </row>
    <row r="145" ht="90" spans="1:9">
      <c r="A145" s="77"/>
      <c r="B145" s="77"/>
      <c r="C145" s="77"/>
      <c r="D145" s="42" t="s">
        <v>348</v>
      </c>
      <c r="E145" s="42" t="s">
        <v>349</v>
      </c>
      <c r="F145" s="2" t="s">
        <v>350</v>
      </c>
      <c r="G145" s="12">
        <v>0.11</v>
      </c>
      <c r="H145" s="12">
        <v>0.11</v>
      </c>
      <c r="I145" s="12"/>
    </row>
    <row r="146" ht="60" spans="1:9">
      <c r="A146" s="77"/>
      <c r="B146" s="77"/>
      <c r="C146" s="77"/>
      <c r="D146" s="42" t="s">
        <v>351</v>
      </c>
      <c r="E146" s="42" t="s">
        <v>343</v>
      </c>
      <c r="F146" s="2" t="s">
        <v>352</v>
      </c>
      <c r="G146" s="12">
        <v>0.11</v>
      </c>
      <c r="H146" s="12">
        <v>0.11</v>
      </c>
      <c r="I146" s="12"/>
    </row>
    <row r="147" ht="75" spans="1:9">
      <c r="A147" s="77"/>
      <c r="B147" s="77"/>
      <c r="C147" s="77"/>
      <c r="D147" s="42" t="s">
        <v>353</v>
      </c>
      <c r="E147" s="42" t="s">
        <v>354</v>
      </c>
      <c r="F147" s="2" t="s">
        <v>355</v>
      </c>
      <c r="G147" s="12">
        <v>0.11</v>
      </c>
      <c r="H147" s="12">
        <v>0.11</v>
      </c>
      <c r="I147" s="12"/>
    </row>
    <row r="148" ht="45" spans="1:9">
      <c r="A148" s="77"/>
      <c r="B148" s="77"/>
      <c r="C148" s="77"/>
      <c r="D148" s="42" t="s">
        <v>356</v>
      </c>
      <c r="E148" s="42" t="s">
        <v>357</v>
      </c>
      <c r="F148" s="2" t="s">
        <v>358</v>
      </c>
      <c r="G148" s="12">
        <v>0.11</v>
      </c>
      <c r="H148" s="12">
        <v>0.11</v>
      </c>
      <c r="I148" s="12"/>
    </row>
    <row r="149" ht="60" spans="1:9">
      <c r="A149" s="77"/>
      <c r="B149" s="77"/>
      <c r="C149" s="77"/>
      <c r="D149" s="42" t="s">
        <v>359</v>
      </c>
      <c r="E149" s="42" t="s">
        <v>360</v>
      </c>
      <c r="F149" s="2" t="s">
        <v>361</v>
      </c>
      <c r="G149" s="12">
        <v>0.11</v>
      </c>
      <c r="H149" s="12">
        <v>0.11</v>
      </c>
      <c r="I149" s="12"/>
    </row>
    <row r="150" ht="60" spans="1:9">
      <c r="A150" s="77"/>
      <c r="B150" s="77"/>
      <c r="C150" s="77"/>
      <c r="D150" s="42" t="s">
        <v>362</v>
      </c>
      <c r="E150" s="42" t="s">
        <v>363</v>
      </c>
      <c r="F150" s="2" t="s">
        <v>364</v>
      </c>
      <c r="G150" s="12">
        <v>0.11</v>
      </c>
      <c r="H150" s="12">
        <v>0.11</v>
      </c>
      <c r="I150" s="12"/>
    </row>
    <row r="151" ht="60" spans="1:9">
      <c r="A151" s="77"/>
      <c r="B151" s="77"/>
      <c r="C151" s="77"/>
      <c r="D151" s="42" t="s">
        <v>365</v>
      </c>
      <c r="E151" s="42" t="s">
        <v>366</v>
      </c>
      <c r="F151" s="2" t="s">
        <v>367</v>
      </c>
      <c r="G151" s="12">
        <v>0.11</v>
      </c>
      <c r="H151" s="12">
        <v>0.11</v>
      </c>
      <c r="I151" s="12"/>
    </row>
    <row r="152" ht="60" spans="1:9">
      <c r="A152" s="77"/>
      <c r="B152" s="77"/>
      <c r="C152" s="77"/>
      <c r="D152" s="42" t="s">
        <v>368</v>
      </c>
      <c r="E152" s="43" t="s">
        <v>369</v>
      </c>
      <c r="F152" s="2" t="s">
        <v>370</v>
      </c>
      <c r="G152" s="12">
        <v>0.11</v>
      </c>
      <c r="H152" s="12">
        <v>0.11</v>
      </c>
      <c r="I152" s="12"/>
    </row>
    <row r="153" ht="60" spans="1:9">
      <c r="A153" s="77"/>
      <c r="B153" s="77"/>
      <c r="C153" s="77"/>
      <c r="D153" s="43" t="s">
        <v>371</v>
      </c>
      <c r="E153" s="43" t="s">
        <v>372</v>
      </c>
      <c r="F153" s="2" t="s">
        <v>373</v>
      </c>
      <c r="G153" s="12">
        <v>0.11</v>
      </c>
      <c r="H153" s="12">
        <v>0.11</v>
      </c>
      <c r="I153" s="12"/>
    </row>
    <row r="154" ht="45" spans="1:9">
      <c r="A154" s="77"/>
      <c r="B154" s="77"/>
      <c r="C154" s="77"/>
      <c r="D154" s="42" t="s">
        <v>374</v>
      </c>
      <c r="E154" s="42" t="s">
        <v>375</v>
      </c>
      <c r="F154" s="2" t="s">
        <v>376</v>
      </c>
      <c r="G154" s="12">
        <v>0.11</v>
      </c>
      <c r="H154" s="12">
        <v>0.11</v>
      </c>
      <c r="I154" s="12"/>
    </row>
    <row r="155" ht="45" spans="1:9">
      <c r="A155" s="77"/>
      <c r="B155" s="77"/>
      <c r="C155" s="77"/>
      <c r="D155" s="42" t="s">
        <v>377</v>
      </c>
      <c r="E155" s="43" t="s">
        <v>378</v>
      </c>
      <c r="F155" s="2" t="s">
        <v>379</v>
      </c>
      <c r="G155" s="12">
        <v>0.11</v>
      </c>
      <c r="H155" s="12">
        <v>0.11</v>
      </c>
      <c r="I155" s="12"/>
    </row>
    <row r="156" ht="45" spans="1:9">
      <c r="A156" s="77"/>
      <c r="B156" s="77"/>
      <c r="C156" s="77"/>
      <c r="D156" s="42" t="s">
        <v>380</v>
      </c>
      <c r="E156" s="42" t="s">
        <v>381</v>
      </c>
      <c r="F156" s="2" t="s">
        <v>382</v>
      </c>
      <c r="G156" s="12">
        <v>0.11</v>
      </c>
      <c r="H156" s="12">
        <v>0.11</v>
      </c>
      <c r="I156" s="12"/>
    </row>
    <row r="157" ht="75" spans="1:9">
      <c r="A157" s="77"/>
      <c r="B157" s="77"/>
      <c r="C157" s="77"/>
      <c r="D157" s="43" t="s">
        <v>383</v>
      </c>
      <c r="E157" s="43" t="s">
        <v>384</v>
      </c>
      <c r="F157" s="2" t="s">
        <v>385</v>
      </c>
      <c r="G157" s="12">
        <v>0.11</v>
      </c>
      <c r="H157" s="12">
        <v>0.11</v>
      </c>
      <c r="I157" s="12"/>
    </row>
    <row r="158" ht="210" spans="1:9">
      <c r="A158" s="77"/>
      <c r="B158" s="77"/>
      <c r="C158" s="77"/>
      <c r="D158" s="79" t="s">
        <v>386</v>
      </c>
      <c r="E158" s="43" t="s">
        <v>387</v>
      </c>
      <c r="F158" s="2" t="s">
        <v>388</v>
      </c>
      <c r="G158" s="12">
        <v>0.11</v>
      </c>
      <c r="H158" s="12">
        <v>0</v>
      </c>
      <c r="I158" s="52" t="s">
        <v>389</v>
      </c>
    </row>
    <row r="159" ht="45" spans="1:9">
      <c r="A159" s="77"/>
      <c r="B159" s="77"/>
      <c r="C159" s="77"/>
      <c r="D159" s="43" t="s">
        <v>390</v>
      </c>
      <c r="E159" s="43" t="s">
        <v>391</v>
      </c>
      <c r="F159" s="2" t="s">
        <v>392</v>
      </c>
      <c r="G159" s="12">
        <v>0.11</v>
      </c>
      <c r="H159" s="12">
        <v>0.11</v>
      </c>
      <c r="I159" s="12"/>
    </row>
    <row r="160" ht="45" spans="1:9">
      <c r="A160" s="77"/>
      <c r="B160" s="77"/>
      <c r="C160" s="77"/>
      <c r="D160" s="42" t="s">
        <v>393</v>
      </c>
      <c r="E160" s="43" t="s">
        <v>278</v>
      </c>
      <c r="F160" s="2" t="s">
        <v>394</v>
      </c>
      <c r="G160" s="12">
        <v>0.11</v>
      </c>
      <c r="H160" s="12">
        <v>0.11</v>
      </c>
      <c r="I160" s="12"/>
    </row>
    <row r="161" ht="75" spans="1:9">
      <c r="A161" s="77"/>
      <c r="B161" s="77"/>
      <c r="C161" s="77"/>
      <c r="D161" s="42" t="s">
        <v>395</v>
      </c>
      <c r="E161" s="43" t="s">
        <v>396</v>
      </c>
      <c r="F161" s="2" t="s">
        <v>397</v>
      </c>
      <c r="G161" s="12">
        <v>0.11</v>
      </c>
      <c r="H161" s="12">
        <v>0.11</v>
      </c>
      <c r="I161" s="12"/>
    </row>
    <row r="162" ht="60" spans="1:9">
      <c r="A162" s="77"/>
      <c r="B162" s="77"/>
      <c r="C162" s="77"/>
      <c r="D162" s="42" t="s">
        <v>398</v>
      </c>
      <c r="E162" s="43" t="s">
        <v>396</v>
      </c>
      <c r="F162" s="2" t="s">
        <v>397</v>
      </c>
      <c r="G162" s="12">
        <v>0.11</v>
      </c>
      <c r="H162" s="12">
        <v>0.11</v>
      </c>
      <c r="I162" s="12"/>
    </row>
    <row r="163" ht="45" spans="1:9">
      <c r="A163" s="77"/>
      <c r="B163" s="77"/>
      <c r="C163" s="77"/>
      <c r="D163" s="42" t="s">
        <v>399</v>
      </c>
      <c r="E163" s="43" t="s">
        <v>400</v>
      </c>
      <c r="F163" s="16" t="s">
        <v>401</v>
      </c>
      <c r="G163" s="12">
        <v>0.11</v>
      </c>
      <c r="H163" s="12">
        <v>0.11</v>
      </c>
      <c r="I163" s="12"/>
    </row>
    <row r="164" ht="45" spans="1:9">
      <c r="A164" s="77"/>
      <c r="B164" s="77"/>
      <c r="C164" s="77"/>
      <c r="D164" s="42" t="s">
        <v>402</v>
      </c>
      <c r="E164" s="42" t="s">
        <v>203</v>
      </c>
      <c r="F164" s="2" t="s">
        <v>203</v>
      </c>
      <c r="G164" s="12">
        <v>0.11</v>
      </c>
      <c r="H164" s="12">
        <v>0.11</v>
      </c>
      <c r="I164" s="12"/>
    </row>
    <row r="165" ht="45" spans="1:9">
      <c r="A165" s="77"/>
      <c r="B165" s="77"/>
      <c r="C165" s="77"/>
      <c r="D165" s="42" t="s">
        <v>403</v>
      </c>
      <c r="E165" s="42" t="s">
        <v>404</v>
      </c>
      <c r="F165" s="2" t="s">
        <v>201</v>
      </c>
      <c r="G165" s="12">
        <v>0.11</v>
      </c>
      <c r="H165" s="12">
        <v>0.11</v>
      </c>
      <c r="I165" s="12"/>
    </row>
    <row r="166" ht="45" spans="1:9">
      <c r="A166" s="77"/>
      <c r="B166" s="77"/>
      <c r="C166" s="77"/>
      <c r="D166" s="42" t="s">
        <v>405</v>
      </c>
      <c r="E166" s="42" t="s">
        <v>92</v>
      </c>
      <c r="F166" s="2" t="s">
        <v>92</v>
      </c>
      <c r="G166" s="12">
        <v>0.11</v>
      </c>
      <c r="H166" s="12">
        <v>0.11</v>
      </c>
      <c r="I166" s="12"/>
    </row>
    <row r="167" ht="45" spans="1:9">
      <c r="A167" s="77"/>
      <c r="B167" s="77"/>
      <c r="C167" s="77"/>
      <c r="D167" s="42" t="s">
        <v>406</v>
      </c>
      <c r="E167" s="42" t="s">
        <v>407</v>
      </c>
      <c r="F167" s="2" t="s">
        <v>407</v>
      </c>
      <c r="G167" s="12">
        <v>0.11</v>
      </c>
      <c r="H167" s="12">
        <v>0.11</v>
      </c>
      <c r="I167" s="12"/>
    </row>
    <row r="168" ht="75" spans="1:9">
      <c r="A168" s="77"/>
      <c r="B168" s="77"/>
      <c r="C168" s="77"/>
      <c r="D168" s="42" t="s">
        <v>408</v>
      </c>
      <c r="E168" s="43" t="s">
        <v>409</v>
      </c>
      <c r="F168" s="2" t="s">
        <v>409</v>
      </c>
      <c r="G168" s="12">
        <v>0.11</v>
      </c>
      <c r="H168" s="12">
        <v>0.11</v>
      </c>
      <c r="I168" s="12"/>
    </row>
    <row r="169" ht="90" spans="1:9">
      <c r="A169" s="77"/>
      <c r="B169" s="77"/>
      <c r="C169" s="77"/>
      <c r="D169" s="42" t="s">
        <v>410</v>
      </c>
      <c r="E169" s="43" t="s">
        <v>92</v>
      </c>
      <c r="F169" s="2" t="s">
        <v>92</v>
      </c>
      <c r="G169" s="12">
        <v>0.11</v>
      </c>
      <c r="H169" s="12">
        <v>0.11</v>
      </c>
      <c r="I169" s="12"/>
    </row>
    <row r="170" ht="45" spans="1:9">
      <c r="A170" s="77"/>
      <c r="B170" s="77"/>
      <c r="C170" s="77"/>
      <c r="D170" s="42" t="s">
        <v>411</v>
      </c>
      <c r="E170" s="44" t="s">
        <v>109</v>
      </c>
      <c r="F170" s="2" t="s">
        <v>109</v>
      </c>
      <c r="G170" s="12">
        <v>0.11</v>
      </c>
      <c r="H170" s="12">
        <v>0.11</v>
      </c>
      <c r="I170" s="12"/>
    </row>
    <row r="171" ht="60" spans="1:9">
      <c r="A171" s="77"/>
      <c r="B171" s="77"/>
      <c r="C171" s="77"/>
      <c r="D171" s="42" t="s">
        <v>412</v>
      </c>
      <c r="E171" s="44" t="s">
        <v>413</v>
      </c>
      <c r="F171" s="2" t="s">
        <v>414</v>
      </c>
      <c r="G171" s="12">
        <v>0.11</v>
      </c>
      <c r="H171" s="12">
        <v>0.11</v>
      </c>
      <c r="I171" s="12"/>
    </row>
    <row r="172" ht="60" spans="1:9">
      <c r="A172" s="77"/>
      <c r="B172" s="77"/>
      <c r="C172" s="77"/>
      <c r="D172" s="42" t="s">
        <v>415</v>
      </c>
      <c r="E172" s="44" t="s">
        <v>416</v>
      </c>
      <c r="F172" s="2" t="s">
        <v>417</v>
      </c>
      <c r="G172" s="12">
        <v>0.11</v>
      </c>
      <c r="H172" s="12">
        <v>0.11</v>
      </c>
      <c r="I172" s="12"/>
    </row>
    <row r="173" ht="60" spans="1:9">
      <c r="A173" s="77"/>
      <c r="B173" s="77"/>
      <c r="C173" s="77"/>
      <c r="D173" s="42" t="s">
        <v>418</v>
      </c>
      <c r="E173" s="44" t="s">
        <v>419</v>
      </c>
      <c r="F173" s="2" t="s">
        <v>420</v>
      </c>
      <c r="G173" s="12">
        <v>0.11</v>
      </c>
      <c r="H173" s="12">
        <v>0.11</v>
      </c>
      <c r="I173" s="12"/>
    </row>
    <row r="174" ht="60" spans="1:9">
      <c r="A174" s="77"/>
      <c r="B174" s="77"/>
      <c r="C174" s="77"/>
      <c r="D174" s="43" t="s">
        <v>421</v>
      </c>
      <c r="E174" s="43" t="s">
        <v>422</v>
      </c>
      <c r="F174" s="16" t="s">
        <v>422</v>
      </c>
      <c r="G174" s="12">
        <v>0.11</v>
      </c>
      <c r="H174" s="12">
        <v>0.11</v>
      </c>
      <c r="I174" s="12"/>
    </row>
    <row r="175" ht="120" spans="1:9">
      <c r="A175" s="77"/>
      <c r="B175" s="77"/>
      <c r="C175" s="77"/>
      <c r="D175" s="42" t="s">
        <v>423</v>
      </c>
      <c r="E175" s="42" t="s">
        <v>424</v>
      </c>
      <c r="F175" s="16" t="s">
        <v>425</v>
      </c>
      <c r="G175" s="12">
        <v>0.11</v>
      </c>
      <c r="H175" s="12">
        <v>0.11</v>
      </c>
      <c r="I175" s="12"/>
    </row>
    <row r="176" ht="60" spans="1:9">
      <c r="A176" s="77"/>
      <c r="B176" s="77"/>
      <c r="C176" s="77"/>
      <c r="D176" s="42" t="s">
        <v>426</v>
      </c>
      <c r="E176" s="16" t="s">
        <v>427</v>
      </c>
      <c r="F176" s="16" t="s">
        <v>427</v>
      </c>
      <c r="G176" s="12">
        <v>0.11</v>
      </c>
      <c r="H176" s="12">
        <v>0.11</v>
      </c>
      <c r="I176" s="12"/>
    </row>
    <row r="177" ht="45" spans="1:9">
      <c r="A177" s="77"/>
      <c r="B177" s="77"/>
      <c r="C177" s="77"/>
      <c r="D177" s="42" t="s">
        <v>428</v>
      </c>
      <c r="E177" s="43" t="s">
        <v>429</v>
      </c>
      <c r="F177" s="16" t="s">
        <v>429</v>
      </c>
      <c r="G177" s="12">
        <v>0.11</v>
      </c>
      <c r="H177" s="12">
        <v>0.11</v>
      </c>
      <c r="I177" s="12"/>
    </row>
    <row r="178" ht="45" spans="1:9">
      <c r="A178" s="77"/>
      <c r="B178" s="77"/>
      <c r="C178" s="77"/>
      <c r="D178" s="42" t="s">
        <v>430</v>
      </c>
      <c r="E178" s="42" t="s">
        <v>431</v>
      </c>
      <c r="F178" s="16" t="s">
        <v>432</v>
      </c>
      <c r="G178" s="12">
        <v>0.11</v>
      </c>
      <c r="H178" s="12">
        <v>0.11</v>
      </c>
      <c r="I178" s="12"/>
    </row>
    <row r="179" ht="45" spans="1:9">
      <c r="A179" s="77"/>
      <c r="B179" s="77"/>
      <c r="C179" s="77"/>
      <c r="D179" s="42" t="s">
        <v>433</v>
      </c>
      <c r="E179" s="42" t="s">
        <v>434</v>
      </c>
      <c r="F179" s="16" t="s">
        <v>435</v>
      </c>
      <c r="G179" s="12">
        <v>0.11</v>
      </c>
      <c r="H179" s="12">
        <v>0.11</v>
      </c>
      <c r="I179" s="12"/>
    </row>
    <row r="180" ht="60" spans="1:9">
      <c r="A180" s="77"/>
      <c r="B180" s="77"/>
      <c r="C180" s="77"/>
      <c r="D180" s="42" t="s">
        <v>436</v>
      </c>
      <c r="E180" s="42" t="s">
        <v>437</v>
      </c>
      <c r="F180" s="16" t="s">
        <v>438</v>
      </c>
      <c r="G180" s="12">
        <v>0.11</v>
      </c>
      <c r="H180" s="12">
        <v>0.11</v>
      </c>
      <c r="I180" s="12"/>
    </row>
    <row r="181" ht="60" spans="1:9">
      <c r="A181" s="77"/>
      <c r="B181" s="77"/>
      <c r="C181" s="77"/>
      <c r="D181" s="42" t="s">
        <v>439</v>
      </c>
      <c r="E181" s="42" t="s">
        <v>440</v>
      </c>
      <c r="F181" s="16" t="s">
        <v>441</v>
      </c>
      <c r="G181" s="12">
        <v>0.11</v>
      </c>
      <c r="H181" s="12">
        <v>0.11</v>
      </c>
      <c r="I181" s="12"/>
    </row>
    <row r="182" ht="60" spans="1:9">
      <c r="A182" s="77"/>
      <c r="B182" s="77"/>
      <c r="C182" s="77"/>
      <c r="D182" s="42" t="s">
        <v>442</v>
      </c>
      <c r="E182" s="42" t="s">
        <v>443</v>
      </c>
      <c r="F182" s="31">
        <v>1</v>
      </c>
      <c r="G182" s="12">
        <v>0.11</v>
      </c>
      <c r="H182" s="12">
        <v>0.11</v>
      </c>
      <c r="I182" s="12"/>
    </row>
    <row r="183" ht="60" spans="1:9">
      <c r="A183" s="77"/>
      <c r="B183" s="77"/>
      <c r="C183" s="77"/>
      <c r="D183" s="42" t="s">
        <v>444</v>
      </c>
      <c r="E183" s="42" t="s">
        <v>445</v>
      </c>
      <c r="F183" s="16" t="s">
        <v>446</v>
      </c>
      <c r="G183" s="12">
        <v>0.11</v>
      </c>
      <c r="H183" s="12">
        <v>0.11</v>
      </c>
      <c r="I183" s="12"/>
    </row>
    <row r="184" ht="60" spans="1:9">
      <c r="A184" s="77"/>
      <c r="B184" s="77"/>
      <c r="C184" s="77"/>
      <c r="D184" s="8" t="s">
        <v>447</v>
      </c>
      <c r="E184" s="9">
        <v>1</v>
      </c>
      <c r="F184" s="14">
        <v>1</v>
      </c>
      <c r="G184" s="12">
        <v>0.11</v>
      </c>
      <c r="H184" s="12">
        <v>0.11</v>
      </c>
      <c r="I184" s="12"/>
    </row>
    <row r="185" ht="45" spans="1:9">
      <c r="A185" s="77"/>
      <c r="B185" s="77"/>
      <c r="C185" s="77"/>
      <c r="D185" s="8" t="s">
        <v>448</v>
      </c>
      <c r="E185" s="9" t="s">
        <v>449</v>
      </c>
      <c r="F185" s="4" t="s">
        <v>450</v>
      </c>
      <c r="G185" s="12">
        <v>0.11</v>
      </c>
      <c r="H185" s="12">
        <v>0.11</v>
      </c>
      <c r="I185" s="12"/>
    </row>
    <row r="186" ht="30" spans="1:9">
      <c r="A186" s="77"/>
      <c r="B186" s="77"/>
      <c r="C186" s="77"/>
      <c r="D186" s="8" t="s">
        <v>451</v>
      </c>
      <c r="E186" s="9" t="s">
        <v>452</v>
      </c>
      <c r="F186" s="15" t="s">
        <v>453</v>
      </c>
      <c r="G186" s="12">
        <v>0.11</v>
      </c>
      <c r="H186" s="12">
        <v>0.11</v>
      </c>
      <c r="I186" s="12"/>
    </row>
    <row r="187" ht="30" spans="1:9">
      <c r="A187" s="77"/>
      <c r="B187" s="77"/>
      <c r="C187" s="77"/>
      <c r="D187" s="8" t="s">
        <v>454</v>
      </c>
      <c r="E187" s="9" t="s">
        <v>455</v>
      </c>
      <c r="F187" s="4" t="s">
        <v>456</v>
      </c>
      <c r="G187" s="12">
        <v>0.11</v>
      </c>
      <c r="H187" s="12">
        <v>0.11</v>
      </c>
      <c r="I187" s="12"/>
    </row>
    <row r="188" ht="30" spans="1:9">
      <c r="A188" s="77"/>
      <c r="B188" s="77"/>
      <c r="C188" s="77"/>
      <c r="D188" s="8" t="s">
        <v>457</v>
      </c>
      <c r="E188" s="9" t="s">
        <v>458</v>
      </c>
      <c r="F188" s="4" t="s">
        <v>459</v>
      </c>
      <c r="G188" s="12">
        <v>0.11</v>
      </c>
      <c r="H188" s="12">
        <v>0.11</v>
      </c>
      <c r="I188" s="12"/>
    </row>
    <row r="189" ht="165" spans="1:9">
      <c r="A189" s="77"/>
      <c r="B189" s="77"/>
      <c r="C189" s="77"/>
      <c r="D189" s="8" t="s">
        <v>460</v>
      </c>
      <c r="E189" s="9" t="s">
        <v>461</v>
      </c>
      <c r="F189" s="4" t="s">
        <v>462</v>
      </c>
      <c r="G189" s="12">
        <v>0.11</v>
      </c>
      <c r="H189" s="12">
        <v>0</v>
      </c>
      <c r="I189" s="5" t="s">
        <v>463</v>
      </c>
    </row>
    <row r="190" ht="30" spans="1:9">
      <c r="A190" s="77"/>
      <c r="B190" s="77"/>
      <c r="C190" s="77"/>
      <c r="D190" s="8" t="s">
        <v>464</v>
      </c>
      <c r="E190" s="9" t="s">
        <v>465</v>
      </c>
      <c r="F190" s="4" t="s">
        <v>466</v>
      </c>
      <c r="G190" s="12">
        <v>0.11</v>
      </c>
      <c r="H190" s="12">
        <v>0.11</v>
      </c>
      <c r="I190" s="12"/>
    </row>
    <row r="191" ht="30" spans="1:9">
      <c r="A191" s="77"/>
      <c r="B191" s="77"/>
      <c r="C191" s="77"/>
      <c r="D191" s="8" t="s">
        <v>467</v>
      </c>
      <c r="E191" s="9" t="s">
        <v>109</v>
      </c>
      <c r="F191" s="4" t="s">
        <v>109</v>
      </c>
      <c r="G191" s="12">
        <v>0.11</v>
      </c>
      <c r="H191" s="12">
        <v>0.11</v>
      </c>
      <c r="I191" s="12"/>
    </row>
    <row r="192" ht="45" spans="1:9">
      <c r="A192" s="77"/>
      <c r="B192" s="77"/>
      <c r="C192" s="77"/>
      <c r="D192" s="8" t="s">
        <v>468</v>
      </c>
      <c r="E192" s="9" t="s">
        <v>404</v>
      </c>
      <c r="F192" s="4" t="s">
        <v>404</v>
      </c>
      <c r="G192" s="12">
        <v>0.11</v>
      </c>
      <c r="H192" s="12">
        <v>0.11</v>
      </c>
      <c r="I192" s="12"/>
    </row>
    <row r="193" ht="30" spans="1:9">
      <c r="A193" s="77"/>
      <c r="B193" s="77"/>
      <c r="C193" s="77"/>
      <c r="D193" s="8" t="s">
        <v>469</v>
      </c>
      <c r="E193" s="9" t="s">
        <v>470</v>
      </c>
      <c r="F193" s="13" t="s">
        <v>471</v>
      </c>
      <c r="G193" s="12">
        <v>0.11</v>
      </c>
      <c r="H193" s="12">
        <v>0.11</v>
      </c>
      <c r="I193" s="12"/>
    </row>
    <row r="194" ht="30" spans="1:9">
      <c r="A194" s="77"/>
      <c r="B194" s="77"/>
      <c r="C194" s="77"/>
      <c r="D194" s="8" t="s">
        <v>472</v>
      </c>
      <c r="E194" s="9" t="s">
        <v>473</v>
      </c>
      <c r="F194" s="4" t="s">
        <v>474</v>
      </c>
      <c r="G194" s="12">
        <v>0.11</v>
      </c>
      <c r="H194" s="12">
        <v>0.11</v>
      </c>
      <c r="I194" s="12"/>
    </row>
    <row r="195" ht="30" spans="1:9">
      <c r="A195" s="77"/>
      <c r="B195" s="77"/>
      <c r="C195" s="77"/>
      <c r="D195" s="8" t="s">
        <v>475</v>
      </c>
      <c r="E195" s="9" t="s">
        <v>473</v>
      </c>
      <c r="F195" s="4" t="s">
        <v>474</v>
      </c>
      <c r="G195" s="12">
        <v>0.11</v>
      </c>
      <c r="H195" s="12">
        <v>0.11</v>
      </c>
      <c r="I195" s="12"/>
    </row>
    <row r="196" ht="60" spans="1:9">
      <c r="A196" s="77"/>
      <c r="B196" s="77"/>
      <c r="C196" s="77"/>
      <c r="D196" s="8" t="s">
        <v>476</v>
      </c>
      <c r="E196" s="9" t="s">
        <v>92</v>
      </c>
      <c r="F196" s="4" t="s">
        <v>92</v>
      </c>
      <c r="G196" s="12">
        <v>0.11</v>
      </c>
      <c r="H196" s="12">
        <v>0.11</v>
      </c>
      <c r="I196" s="12"/>
    </row>
    <row r="197" ht="45" spans="1:9">
      <c r="A197" s="77"/>
      <c r="B197" s="77"/>
      <c r="C197" s="77"/>
      <c r="D197" s="8" t="s">
        <v>477</v>
      </c>
      <c r="E197" s="9" t="s">
        <v>478</v>
      </c>
      <c r="F197" s="4" t="s">
        <v>478</v>
      </c>
      <c r="G197" s="12">
        <v>0.11</v>
      </c>
      <c r="H197" s="12">
        <v>0.11</v>
      </c>
      <c r="I197" s="12"/>
    </row>
    <row r="198" ht="30" spans="1:9">
      <c r="A198" s="77"/>
      <c r="B198" s="77"/>
      <c r="C198" s="77"/>
      <c r="D198" s="8" t="s">
        <v>479</v>
      </c>
      <c r="E198" s="9" t="s">
        <v>480</v>
      </c>
      <c r="F198" s="9" t="s">
        <v>481</v>
      </c>
      <c r="G198" s="12">
        <v>0.11</v>
      </c>
      <c r="H198" s="12">
        <v>0.11</v>
      </c>
      <c r="I198" s="12"/>
    </row>
    <row r="199" ht="30" spans="1:9">
      <c r="A199" s="77"/>
      <c r="B199" s="77"/>
      <c r="C199" s="77"/>
      <c r="D199" s="8" t="s">
        <v>482</v>
      </c>
      <c r="E199" s="9" t="s">
        <v>184</v>
      </c>
      <c r="F199" s="4" t="s">
        <v>184</v>
      </c>
      <c r="G199" s="12">
        <v>0.11</v>
      </c>
      <c r="H199" s="12">
        <v>0.11</v>
      </c>
      <c r="I199" s="12"/>
    </row>
    <row r="200" ht="30" spans="1:9">
      <c r="A200" s="77"/>
      <c r="B200" s="77"/>
      <c r="C200" s="77"/>
      <c r="D200" s="8" t="s">
        <v>483</v>
      </c>
      <c r="E200" s="9" t="s">
        <v>484</v>
      </c>
      <c r="F200" s="9" t="s">
        <v>485</v>
      </c>
      <c r="G200" s="12">
        <v>0.11</v>
      </c>
      <c r="H200" s="12">
        <v>0.11</v>
      </c>
      <c r="I200" s="12"/>
    </row>
    <row r="201" ht="30" spans="1:9">
      <c r="A201" s="77"/>
      <c r="B201" s="77"/>
      <c r="C201" s="77"/>
      <c r="D201" s="8" t="s">
        <v>486</v>
      </c>
      <c r="E201" s="9" t="s">
        <v>203</v>
      </c>
      <c r="F201" s="16" t="s">
        <v>203</v>
      </c>
      <c r="G201" s="12">
        <v>0.11</v>
      </c>
      <c r="H201" s="12">
        <v>0.11</v>
      </c>
      <c r="I201" s="12"/>
    </row>
    <row r="202" ht="30" spans="1:9">
      <c r="A202" s="77"/>
      <c r="B202" s="77"/>
      <c r="C202" s="77"/>
      <c r="D202" s="8" t="s">
        <v>487</v>
      </c>
      <c r="E202" s="8" t="s">
        <v>488</v>
      </c>
      <c r="F202" s="8" t="s">
        <v>489</v>
      </c>
      <c r="G202" s="12">
        <v>0.11</v>
      </c>
      <c r="H202" s="12">
        <v>0.11</v>
      </c>
      <c r="I202" s="12"/>
    </row>
    <row r="203" ht="30" spans="1:9">
      <c r="A203" s="77"/>
      <c r="B203" s="77"/>
      <c r="C203" s="77"/>
      <c r="D203" s="8" t="s">
        <v>490</v>
      </c>
      <c r="E203" s="8" t="s">
        <v>300</v>
      </c>
      <c r="F203" s="4" t="s">
        <v>300</v>
      </c>
      <c r="G203" s="12">
        <v>0.11</v>
      </c>
      <c r="H203" s="12">
        <v>0.11</v>
      </c>
      <c r="I203" s="12"/>
    </row>
    <row r="204" ht="30" spans="1:9">
      <c r="A204" s="77"/>
      <c r="B204" s="77"/>
      <c r="C204" s="77"/>
      <c r="D204" s="8" t="s">
        <v>491</v>
      </c>
      <c r="E204" s="8" t="s">
        <v>492</v>
      </c>
      <c r="F204" s="4" t="s">
        <v>493</v>
      </c>
      <c r="G204" s="12">
        <v>0.11</v>
      </c>
      <c r="H204" s="12">
        <v>0.11</v>
      </c>
      <c r="I204" s="12"/>
    </row>
    <row r="205" ht="30" spans="1:9">
      <c r="A205" s="77"/>
      <c r="B205" s="77"/>
      <c r="C205" s="77"/>
      <c r="D205" s="8" t="s">
        <v>494</v>
      </c>
      <c r="E205" s="9" t="s">
        <v>495</v>
      </c>
      <c r="F205" s="8" t="s">
        <v>496</v>
      </c>
      <c r="G205" s="12">
        <v>0.11</v>
      </c>
      <c r="H205" s="12">
        <v>0.11</v>
      </c>
      <c r="I205" s="12"/>
    </row>
    <row r="206" ht="45" spans="1:9">
      <c r="A206" s="77"/>
      <c r="B206" s="77"/>
      <c r="C206" s="77"/>
      <c r="D206" s="8" t="s">
        <v>497</v>
      </c>
      <c r="E206" s="9" t="s">
        <v>498</v>
      </c>
      <c r="F206" s="8" t="s">
        <v>499</v>
      </c>
      <c r="G206" s="12">
        <v>0.11</v>
      </c>
      <c r="H206" s="12">
        <v>0.11</v>
      </c>
      <c r="I206" s="12"/>
    </row>
    <row r="207" ht="30" spans="1:9">
      <c r="A207" s="77"/>
      <c r="B207" s="77"/>
      <c r="C207" s="77"/>
      <c r="D207" s="8" t="s">
        <v>500</v>
      </c>
      <c r="E207" s="9" t="s">
        <v>501</v>
      </c>
      <c r="F207" s="8" t="s">
        <v>502</v>
      </c>
      <c r="G207" s="12">
        <v>0.11</v>
      </c>
      <c r="H207" s="12">
        <v>0.11</v>
      </c>
      <c r="I207" s="12"/>
    </row>
    <row r="208" ht="30" spans="1:9">
      <c r="A208" s="77"/>
      <c r="B208" s="77"/>
      <c r="C208" s="77"/>
      <c r="D208" s="8" t="s">
        <v>503</v>
      </c>
      <c r="E208" s="9" t="s">
        <v>504</v>
      </c>
      <c r="F208" s="8" t="s">
        <v>505</v>
      </c>
      <c r="G208" s="12">
        <v>0.11</v>
      </c>
      <c r="H208" s="12">
        <v>0.11</v>
      </c>
      <c r="I208" s="12"/>
    </row>
    <row r="209" ht="30" spans="1:9">
      <c r="A209" s="77"/>
      <c r="B209" s="77"/>
      <c r="C209" s="77"/>
      <c r="D209" s="8" t="s">
        <v>506</v>
      </c>
      <c r="E209" s="9" t="s">
        <v>507</v>
      </c>
      <c r="F209" s="8" t="s">
        <v>508</v>
      </c>
      <c r="G209" s="12">
        <v>0.11</v>
      </c>
      <c r="H209" s="12">
        <v>0.11</v>
      </c>
      <c r="I209" s="12"/>
    </row>
    <row r="210" ht="45" spans="1:9">
      <c r="A210" s="77"/>
      <c r="B210" s="77"/>
      <c r="C210" s="77"/>
      <c r="D210" s="8" t="s">
        <v>509</v>
      </c>
      <c r="E210" s="9" t="s">
        <v>510</v>
      </c>
      <c r="F210" s="8" t="s">
        <v>511</v>
      </c>
      <c r="G210" s="12">
        <v>0.11</v>
      </c>
      <c r="H210" s="12">
        <v>0.11</v>
      </c>
      <c r="I210" s="12"/>
    </row>
    <row r="211" ht="30" spans="1:9">
      <c r="A211" s="77"/>
      <c r="B211" s="77"/>
      <c r="C211" s="77"/>
      <c r="D211" s="8" t="s">
        <v>512</v>
      </c>
      <c r="E211" s="9" t="s">
        <v>513</v>
      </c>
      <c r="F211" s="8" t="s">
        <v>514</v>
      </c>
      <c r="G211" s="12">
        <v>0.11</v>
      </c>
      <c r="H211" s="12">
        <v>0.11</v>
      </c>
      <c r="I211" s="12"/>
    </row>
    <row r="212" ht="30" spans="1:9">
      <c r="A212" s="77"/>
      <c r="B212" s="77"/>
      <c r="C212" s="77"/>
      <c r="D212" s="8" t="s">
        <v>515</v>
      </c>
      <c r="E212" s="9" t="s">
        <v>516</v>
      </c>
      <c r="F212" s="8" t="s">
        <v>517</v>
      </c>
      <c r="G212" s="12">
        <v>0.11</v>
      </c>
      <c r="H212" s="12">
        <v>0.11</v>
      </c>
      <c r="I212" s="12"/>
    </row>
    <row r="213" ht="30" spans="1:9">
      <c r="A213" s="77"/>
      <c r="B213" s="77"/>
      <c r="C213" s="77"/>
      <c r="D213" s="8" t="s">
        <v>518</v>
      </c>
      <c r="E213" s="9" t="s">
        <v>283</v>
      </c>
      <c r="F213" s="8" t="s">
        <v>132</v>
      </c>
      <c r="G213" s="12">
        <v>0.11</v>
      </c>
      <c r="H213" s="12">
        <v>0.11</v>
      </c>
      <c r="I213" s="12"/>
    </row>
    <row r="214" ht="30" spans="1:9">
      <c r="A214" s="77"/>
      <c r="B214" s="77"/>
      <c r="C214" s="77"/>
      <c r="D214" s="8" t="s">
        <v>519</v>
      </c>
      <c r="E214" s="9" t="s">
        <v>520</v>
      </c>
      <c r="F214" s="8" t="s">
        <v>520</v>
      </c>
      <c r="G214" s="12">
        <v>0.11</v>
      </c>
      <c r="H214" s="12">
        <v>0.11</v>
      </c>
      <c r="I214" s="12"/>
    </row>
    <row r="215" ht="30" spans="1:9">
      <c r="A215" s="77"/>
      <c r="B215" s="77"/>
      <c r="C215" s="77"/>
      <c r="D215" s="8" t="s">
        <v>521</v>
      </c>
      <c r="E215" s="8" t="s">
        <v>522</v>
      </c>
      <c r="F215" s="8" t="s">
        <v>523</v>
      </c>
      <c r="G215" s="12">
        <v>0.11</v>
      </c>
      <c r="H215" s="12">
        <v>0.11</v>
      </c>
      <c r="I215" s="12"/>
    </row>
    <row r="216" ht="225" spans="1:9">
      <c r="A216" s="77"/>
      <c r="B216" s="77"/>
      <c r="C216" s="77"/>
      <c r="D216" s="8" t="s">
        <v>524</v>
      </c>
      <c r="E216" s="8" t="s">
        <v>525</v>
      </c>
      <c r="F216" s="8" t="s">
        <v>526</v>
      </c>
      <c r="G216" s="12">
        <v>0.11</v>
      </c>
      <c r="H216" s="12">
        <v>0.11</v>
      </c>
      <c r="I216" s="12" t="s">
        <v>527</v>
      </c>
    </row>
    <row r="217" ht="30" spans="1:9">
      <c r="A217" s="77"/>
      <c r="B217" s="77"/>
      <c r="C217" s="77"/>
      <c r="D217" s="8" t="s">
        <v>528</v>
      </c>
      <c r="E217" s="8" t="s">
        <v>529</v>
      </c>
      <c r="F217" s="8" t="s">
        <v>530</v>
      </c>
      <c r="G217" s="12">
        <v>0.11</v>
      </c>
      <c r="H217" s="12">
        <v>0.11</v>
      </c>
      <c r="I217" s="12"/>
    </row>
    <row r="218" ht="45" spans="1:9">
      <c r="A218" s="77"/>
      <c r="B218" s="77"/>
      <c r="C218" s="77"/>
      <c r="D218" s="8" t="s">
        <v>531</v>
      </c>
      <c r="E218" s="8" t="s">
        <v>532</v>
      </c>
      <c r="F218" s="8" t="s">
        <v>214</v>
      </c>
      <c r="G218" s="12">
        <v>0.11</v>
      </c>
      <c r="H218" s="12">
        <v>0.11</v>
      </c>
      <c r="I218" s="12"/>
    </row>
    <row r="219" ht="30" spans="1:9">
      <c r="A219" s="77"/>
      <c r="B219" s="77"/>
      <c r="C219" s="77"/>
      <c r="D219" s="8" t="s">
        <v>533</v>
      </c>
      <c r="E219" s="8" t="s">
        <v>534</v>
      </c>
      <c r="F219" s="8" t="s">
        <v>142</v>
      </c>
      <c r="G219" s="12">
        <v>0.11</v>
      </c>
      <c r="H219" s="12">
        <v>0.11</v>
      </c>
      <c r="I219" s="12"/>
    </row>
    <row r="220" ht="45" spans="1:9">
      <c r="A220" s="77"/>
      <c r="B220" s="77"/>
      <c r="C220" s="77"/>
      <c r="D220" s="8" t="s">
        <v>535</v>
      </c>
      <c r="E220" s="8" t="s">
        <v>536</v>
      </c>
      <c r="F220" s="8" t="s">
        <v>404</v>
      </c>
      <c r="G220" s="12">
        <v>0.11</v>
      </c>
      <c r="H220" s="12">
        <v>0.11</v>
      </c>
      <c r="I220" s="12"/>
    </row>
    <row r="221" ht="30" spans="1:9">
      <c r="A221" s="77"/>
      <c r="B221" s="77"/>
      <c r="C221" s="77"/>
      <c r="D221" s="8" t="s">
        <v>537</v>
      </c>
      <c r="E221" s="9" t="s">
        <v>538</v>
      </c>
      <c r="F221" s="8" t="s">
        <v>539</v>
      </c>
      <c r="G221" s="12">
        <v>0.11</v>
      </c>
      <c r="H221" s="12">
        <v>0.11</v>
      </c>
      <c r="I221" s="12"/>
    </row>
    <row r="222" ht="60" spans="1:9">
      <c r="A222" s="77"/>
      <c r="B222" s="77"/>
      <c r="C222" s="77"/>
      <c r="D222" s="8" t="s">
        <v>540</v>
      </c>
      <c r="E222" s="9" t="s">
        <v>541</v>
      </c>
      <c r="F222" s="8" t="s">
        <v>542</v>
      </c>
      <c r="G222" s="12">
        <v>0.11</v>
      </c>
      <c r="H222" s="12">
        <v>0.11</v>
      </c>
      <c r="I222" s="12"/>
    </row>
    <row r="223" ht="45" spans="1:9">
      <c r="A223" s="77"/>
      <c r="B223" s="77"/>
      <c r="C223" s="77"/>
      <c r="D223" s="8" t="s">
        <v>543</v>
      </c>
      <c r="E223" s="9" t="s">
        <v>544</v>
      </c>
      <c r="F223" s="8" t="s">
        <v>545</v>
      </c>
      <c r="G223" s="12">
        <v>0.11</v>
      </c>
      <c r="H223" s="12">
        <v>0.11</v>
      </c>
      <c r="I223" s="12"/>
    </row>
    <row r="224" ht="30" spans="1:9">
      <c r="A224" s="77"/>
      <c r="B224" s="77"/>
      <c r="C224" s="77"/>
      <c r="D224" s="8" t="s">
        <v>546</v>
      </c>
      <c r="E224" s="28" t="s">
        <v>547</v>
      </c>
      <c r="F224" s="8" t="s">
        <v>548</v>
      </c>
      <c r="G224" s="12">
        <v>0.11</v>
      </c>
      <c r="H224" s="12">
        <v>0.11</v>
      </c>
      <c r="I224" s="12"/>
    </row>
    <row r="225" ht="60" spans="1:9">
      <c r="A225" s="77"/>
      <c r="B225" s="77"/>
      <c r="C225" s="77"/>
      <c r="D225" s="8" t="s">
        <v>549</v>
      </c>
      <c r="E225" s="9" t="s">
        <v>550</v>
      </c>
      <c r="F225" s="8" t="s">
        <v>551</v>
      </c>
      <c r="G225" s="12">
        <v>0.11</v>
      </c>
      <c r="H225" s="12">
        <v>0.11</v>
      </c>
      <c r="I225" s="12"/>
    </row>
    <row r="226" ht="30" spans="1:9">
      <c r="A226" s="77"/>
      <c r="B226" s="77"/>
      <c r="C226" s="77"/>
      <c r="D226" s="8" t="s">
        <v>552</v>
      </c>
      <c r="E226" s="9" t="s">
        <v>340</v>
      </c>
      <c r="F226" s="8" t="s">
        <v>553</v>
      </c>
      <c r="G226" s="12">
        <v>0.11</v>
      </c>
      <c r="H226" s="12">
        <v>0.11</v>
      </c>
      <c r="I226" s="12"/>
    </row>
    <row r="227" ht="30" spans="1:9">
      <c r="A227" s="77"/>
      <c r="B227" s="77"/>
      <c r="C227" s="77"/>
      <c r="D227" s="8" t="s">
        <v>554</v>
      </c>
      <c r="E227" s="9" t="s">
        <v>555</v>
      </c>
      <c r="F227" s="8" t="s">
        <v>556</v>
      </c>
      <c r="G227" s="12">
        <v>0.11</v>
      </c>
      <c r="H227" s="12">
        <v>0.11</v>
      </c>
      <c r="I227" s="12"/>
    </row>
    <row r="228" spans="1:9">
      <c r="A228" s="77"/>
      <c r="B228" s="77"/>
      <c r="C228" s="77"/>
      <c r="D228" s="8" t="s">
        <v>557</v>
      </c>
      <c r="E228" s="8" t="s">
        <v>558</v>
      </c>
      <c r="F228" s="8" t="s">
        <v>559</v>
      </c>
      <c r="G228" s="12">
        <v>0.11</v>
      </c>
      <c r="H228" s="12">
        <v>0.11</v>
      </c>
      <c r="I228" s="12"/>
    </row>
    <row r="229" spans="1:9">
      <c r="A229" s="77"/>
      <c r="B229" s="77"/>
      <c r="C229" s="77"/>
      <c r="D229" s="8" t="s">
        <v>560</v>
      </c>
      <c r="E229" s="8" t="s">
        <v>561</v>
      </c>
      <c r="F229" s="8" t="s">
        <v>562</v>
      </c>
      <c r="G229" s="12">
        <v>0.11</v>
      </c>
      <c r="H229" s="12">
        <v>0.11</v>
      </c>
      <c r="I229" s="12"/>
    </row>
    <row r="230" spans="1:9">
      <c r="A230" s="77"/>
      <c r="B230" s="77"/>
      <c r="C230" s="78"/>
      <c r="D230" s="8" t="s">
        <v>563</v>
      </c>
      <c r="E230" s="8" t="s">
        <v>564</v>
      </c>
      <c r="F230" s="8" t="s">
        <v>211</v>
      </c>
      <c r="G230" s="12">
        <v>0.11</v>
      </c>
      <c r="H230" s="12">
        <v>0.11</v>
      </c>
      <c r="I230" s="12"/>
    </row>
    <row r="231" ht="60" spans="1:9">
      <c r="A231" s="77"/>
      <c r="B231" s="77"/>
      <c r="C231" s="76" t="s">
        <v>565</v>
      </c>
      <c r="D231" s="79" t="s">
        <v>566</v>
      </c>
      <c r="E231" s="87">
        <v>1</v>
      </c>
      <c r="F231" s="116">
        <v>1</v>
      </c>
      <c r="G231" s="12">
        <v>0.11</v>
      </c>
      <c r="H231" s="12">
        <v>0.11</v>
      </c>
      <c r="I231" s="12"/>
    </row>
    <row r="232" ht="75" spans="1:9">
      <c r="A232" s="77"/>
      <c r="B232" s="77"/>
      <c r="C232" s="77"/>
      <c r="D232" s="79" t="s">
        <v>567</v>
      </c>
      <c r="E232" s="81" t="s">
        <v>443</v>
      </c>
      <c r="F232" s="116">
        <v>1</v>
      </c>
      <c r="G232" s="12">
        <v>0.11</v>
      </c>
      <c r="H232" s="12">
        <v>0.11</v>
      </c>
      <c r="I232" s="12"/>
    </row>
    <row r="233" ht="60" spans="1:9">
      <c r="A233" s="77"/>
      <c r="B233" s="77"/>
      <c r="C233" s="77"/>
      <c r="D233" s="79" t="s">
        <v>568</v>
      </c>
      <c r="E233" s="81" t="s">
        <v>569</v>
      </c>
      <c r="F233" s="37">
        <v>0.95</v>
      </c>
      <c r="G233" s="12">
        <v>0.11</v>
      </c>
      <c r="H233" s="12">
        <v>0.11</v>
      </c>
      <c r="I233" s="12"/>
    </row>
    <row r="234" ht="60" spans="1:9">
      <c r="A234" s="77"/>
      <c r="B234" s="77"/>
      <c r="C234" s="77"/>
      <c r="D234" s="81" t="s">
        <v>570</v>
      </c>
      <c r="E234" s="81" t="s">
        <v>571</v>
      </c>
      <c r="F234" s="8" t="s">
        <v>572</v>
      </c>
      <c r="G234" s="12">
        <v>0.11</v>
      </c>
      <c r="H234" s="12">
        <v>0.11</v>
      </c>
      <c r="I234" s="12"/>
    </row>
    <row r="235" ht="45" spans="1:9">
      <c r="A235" s="77"/>
      <c r="B235" s="77"/>
      <c r="C235" s="77"/>
      <c r="D235" s="81" t="s">
        <v>573</v>
      </c>
      <c r="E235" s="81" t="s">
        <v>84</v>
      </c>
      <c r="F235" s="37">
        <v>0.945</v>
      </c>
      <c r="G235" s="12">
        <v>0.11</v>
      </c>
      <c r="H235" s="12">
        <v>0.11</v>
      </c>
      <c r="I235" s="12"/>
    </row>
    <row r="236" ht="45" spans="1:9">
      <c r="A236" s="77"/>
      <c r="B236" s="77"/>
      <c r="C236" s="77"/>
      <c r="D236" s="81" t="s">
        <v>574</v>
      </c>
      <c r="E236" s="81" t="s">
        <v>575</v>
      </c>
      <c r="F236" s="116">
        <v>1</v>
      </c>
      <c r="G236" s="12">
        <v>0.11</v>
      </c>
      <c r="H236" s="12">
        <v>0.11</v>
      </c>
      <c r="I236" s="12"/>
    </row>
    <row r="237" ht="45" spans="1:9">
      <c r="A237" s="77"/>
      <c r="B237" s="77"/>
      <c r="C237" s="77"/>
      <c r="D237" s="81" t="s">
        <v>576</v>
      </c>
      <c r="E237" s="87">
        <v>1</v>
      </c>
      <c r="F237" s="116">
        <v>1</v>
      </c>
      <c r="G237" s="12">
        <v>0.11</v>
      </c>
      <c r="H237" s="12">
        <v>0.11</v>
      </c>
      <c r="I237" s="12"/>
    </row>
    <row r="238" ht="60" spans="1:9">
      <c r="A238" s="77"/>
      <c r="B238" s="77"/>
      <c r="C238" s="77"/>
      <c r="D238" s="81" t="s">
        <v>577</v>
      </c>
      <c r="E238" s="79" t="s">
        <v>578</v>
      </c>
      <c r="F238" s="8" t="s">
        <v>579</v>
      </c>
      <c r="G238" s="12">
        <v>0.11</v>
      </c>
      <c r="H238" s="12">
        <v>0.11</v>
      </c>
      <c r="I238" s="12"/>
    </row>
    <row r="239" ht="75" spans="1:9">
      <c r="A239" s="77"/>
      <c r="B239" s="77"/>
      <c r="C239" s="77"/>
      <c r="D239" s="81" t="s">
        <v>580</v>
      </c>
      <c r="E239" s="87">
        <v>1</v>
      </c>
      <c r="F239" s="116">
        <v>1</v>
      </c>
      <c r="G239" s="12">
        <v>0.11</v>
      </c>
      <c r="H239" s="12">
        <v>0.11</v>
      </c>
      <c r="I239" s="12"/>
    </row>
    <row r="240" ht="60" spans="1:9">
      <c r="A240" s="77"/>
      <c r="B240" s="77"/>
      <c r="C240" s="77"/>
      <c r="D240" s="79" t="s">
        <v>581</v>
      </c>
      <c r="E240" s="81" t="s">
        <v>582</v>
      </c>
      <c r="F240" s="8" t="s">
        <v>582</v>
      </c>
      <c r="G240" s="12">
        <v>0.11</v>
      </c>
      <c r="H240" s="12">
        <v>0.11</v>
      </c>
      <c r="I240" s="12"/>
    </row>
    <row r="241" ht="60" spans="1:9">
      <c r="A241" s="77"/>
      <c r="B241" s="77"/>
      <c r="C241" s="77"/>
      <c r="D241" s="79" t="s">
        <v>583</v>
      </c>
      <c r="E241" s="87">
        <v>1</v>
      </c>
      <c r="F241" s="37">
        <v>1</v>
      </c>
      <c r="G241" s="12">
        <v>0.11</v>
      </c>
      <c r="H241" s="12">
        <v>0.11</v>
      </c>
      <c r="I241" s="12"/>
    </row>
    <row r="242" ht="60" spans="1:9">
      <c r="A242" s="77"/>
      <c r="B242" s="77"/>
      <c r="C242" s="77"/>
      <c r="D242" s="79" t="s">
        <v>584</v>
      </c>
      <c r="E242" s="87">
        <v>1</v>
      </c>
      <c r="F242" s="37">
        <v>1</v>
      </c>
      <c r="G242" s="12">
        <v>0.11</v>
      </c>
      <c r="H242" s="12">
        <v>0.11</v>
      </c>
      <c r="I242" s="12"/>
    </row>
    <row r="243" ht="75" spans="1:9">
      <c r="A243" s="77"/>
      <c r="B243" s="77"/>
      <c r="C243" s="77"/>
      <c r="D243" s="81" t="s">
        <v>585</v>
      </c>
      <c r="E243" s="87">
        <v>1</v>
      </c>
      <c r="F243" s="37">
        <v>1</v>
      </c>
      <c r="G243" s="12">
        <v>0.11</v>
      </c>
      <c r="H243" s="12">
        <v>0.11</v>
      </c>
      <c r="I243" s="12"/>
    </row>
    <row r="244" ht="45" spans="1:9">
      <c r="A244" s="77"/>
      <c r="B244" s="77"/>
      <c r="C244" s="77"/>
      <c r="D244" s="81" t="s">
        <v>586</v>
      </c>
      <c r="E244" s="81" t="s">
        <v>587</v>
      </c>
      <c r="F244" s="37">
        <v>0.98695</v>
      </c>
      <c r="G244" s="12">
        <v>0.11</v>
      </c>
      <c r="H244" s="12">
        <v>0.11</v>
      </c>
      <c r="I244" s="12"/>
    </row>
    <row r="245" ht="60" spans="1:9">
      <c r="A245" s="77"/>
      <c r="B245" s="77"/>
      <c r="C245" s="77"/>
      <c r="D245" s="81" t="s">
        <v>588</v>
      </c>
      <c r="E245" s="81" t="s">
        <v>443</v>
      </c>
      <c r="F245" s="37">
        <v>0.9</v>
      </c>
      <c r="G245" s="12">
        <v>0.11</v>
      </c>
      <c r="H245" s="12">
        <v>0.11</v>
      </c>
      <c r="I245" s="12"/>
    </row>
    <row r="246" ht="60" spans="1:9">
      <c r="A246" s="77"/>
      <c r="B246" s="77"/>
      <c r="C246" s="77"/>
      <c r="D246" s="81" t="s">
        <v>589</v>
      </c>
      <c r="E246" s="87">
        <v>1</v>
      </c>
      <c r="F246" s="37">
        <v>1</v>
      </c>
      <c r="G246" s="12">
        <v>0.11</v>
      </c>
      <c r="H246" s="12">
        <v>0.11</v>
      </c>
      <c r="I246" s="12"/>
    </row>
    <row r="247" ht="45" spans="1:9">
      <c r="A247" s="77"/>
      <c r="B247" s="77"/>
      <c r="C247" s="77"/>
      <c r="D247" s="79" t="s">
        <v>590</v>
      </c>
      <c r="E247" s="81" t="s">
        <v>569</v>
      </c>
      <c r="F247" s="37">
        <v>0.9869</v>
      </c>
      <c r="G247" s="12">
        <v>0.11</v>
      </c>
      <c r="H247" s="12">
        <v>0.11</v>
      </c>
      <c r="I247" s="12"/>
    </row>
    <row r="248" ht="45" spans="1:9">
      <c r="A248" s="77"/>
      <c r="B248" s="77"/>
      <c r="C248" s="77"/>
      <c r="D248" s="81" t="s">
        <v>591</v>
      </c>
      <c r="E248" s="87">
        <v>1</v>
      </c>
      <c r="F248" s="37">
        <v>1</v>
      </c>
      <c r="G248" s="12">
        <v>0.11</v>
      </c>
      <c r="H248" s="12">
        <v>0.11</v>
      </c>
      <c r="I248" s="12"/>
    </row>
    <row r="249" ht="45" spans="1:9">
      <c r="A249" s="77"/>
      <c r="B249" s="77"/>
      <c r="C249" s="77"/>
      <c r="D249" s="81" t="s">
        <v>592</v>
      </c>
      <c r="E249" s="87">
        <v>1</v>
      </c>
      <c r="F249" s="37">
        <v>1</v>
      </c>
      <c r="G249" s="12">
        <v>0.11</v>
      </c>
      <c r="H249" s="12">
        <v>0.11</v>
      </c>
      <c r="I249" s="12"/>
    </row>
    <row r="250" ht="45" spans="1:9">
      <c r="A250" s="77"/>
      <c r="B250" s="77"/>
      <c r="C250" s="77"/>
      <c r="D250" s="81" t="s">
        <v>593</v>
      </c>
      <c r="E250" s="87">
        <v>1</v>
      </c>
      <c r="F250" s="37">
        <v>1</v>
      </c>
      <c r="G250" s="12">
        <v>0.11</v>
      </c>
      <c r="H250" s="12">
        <v>0.11</v>
      </c>
      <c r="I250" s="12"/>
    </row>
    <row r="251" ht="60" spans="1:9">
      <c r="A251" s="77"/>
      <c r="B251" s="77"/>
      <c r="C251" s="77"/>
      <c r="D251" s="81" t="s">
        <v>594</v>
      </c>
      <c r="E251" s="87">
        <v>1</v>
      </c>
      <c r="F251" s="37">
        <v>1</v>
      </c>
      <c r="G251" s="12">
        <v>0.11</v>
      </c>
      <c r="H251" s="12">
        <v>0.11</v>
      </c>
      <c r="I251" s="12"/>
    </row>
    <row r="252" ht="45" spans="1:9">
      <c r="A252" s="77"/>
      <c r="B252" s="77"/>
      <c r="C252" s="77"/>
      <c r="D252" s="81" t="s">
        <v>595</v>
      </c>
      <c r="E252" s="87">
        <v>1</v>
      </c>
      <c r="F252" s="37">
        <v>1</v>
      </c>
      <c r="G252" s="12">
        <v>0.11</v>
      </c>
      <c r="H252" s="12">
        <v>0.11</v>
      </c>
      <c r="I252" s="12"/>
    </row>
    <row r="253" ht="45" spans="1:9">
      <c r="A253" s="77"/>
      <c r="B253" s="77"/>
      <c r="C253" s="77"/>
      <c r="D253" s="79" t="s">
        <v>596</v>
      </c>
      <c r="E253" s="79" t="s">
        <v>597</v>
      </c>
      <c r="F253" s="8" t="s">
        <v>598</v>
      </c>
      <c r="G253" s="12">
        <v>0.11</v>
      </c>
      <c r="H253" s="12">
        <v>0.11</v>
      </c>
      <c r="I253" s="12"/>
    </row>
    <row r="254" ht="30" spans="1:9">
      <c r="A254" s="77"/>
      <c r="B254" s="77"/>
      <c r="C254" s="77"/>
      <c r="D254" s="79" t="s">
        <v>599</v>
      </c>
      <c r="E254" s="79" t="s">
        <v>600</v>
      </c>
      <c r="F254" s="8" t="s">
        <v>601</v>
      </c>
      <c r="G254" s="12">
        <v>0.11</v>
      </c>
      <c r="H254" s="12">
        <v>0.11</v>
      </c>
      <c r="I254" s="12"/>
    </row>
    <row r="255" ht="30" spans="1:9">
      <c r="A255" s="77"/>
      <c r="B255" s="77"/>
      <c r="C255" s="77"/>
      <c r="D255" s="79" t="s">
        <v>602</v>
      </c>
      <c r="E255" s="87">
        <v>1</v>
      </c>
      <c r="F255" s="37">
        <v>1</v>
      </c>
      <c r="G255" s="12">
        <v>0.11</v>
      </c>
      <c r="H255" s="12">
        <v>0.11</v>
      </c>
      <c r="I255" s="12"/>
    </row>
    <row r="256" ht="30" spans="1:9">
      <c r="A256" s="77"/>
      <c r="B256" s="77"/>
      <c r="C256" s="77"/>
      <c r="D256" s="79" t="s">
        <v>603</v>
      </c>
      <c r="E256" s="87">
        <v>1</v>
      </c>
      <c r="F256" s="37">
        <v>1</v>
      </c>
      <c r="G256" s="12">
        <v>0.11</v>
      </c>
      <c r="H256" s="12">
        <v>0.11</v>
      </c>
      <c r="I256" s="12"/>
    </row>
    <row r="257" ht="60" spans="1:9">
      <c r="A257" s="77"/>
      <c r="B257" s="77"/>
      <c r="C257" s="77"/>
      <c r="D257" s="79" t="s">
        <v>604</v>
      </c>
      <c r="E257" s="87">
        <v>1</v>
      </c>
      <c r="F257" s="37">
        <v>1</v>
      </c>
      <c r="G257" s="12">
        <v>0.11</v>
      </c>
      <c r="H257" s="12">
        <v>0.11</v>
      </c>
      <c r="I257" s="12"/>
    </row>
    <row r="258" ht="45" spans="1:9">
      <c r="A258" s="77"/>
      <c r="B258" s="77"/>
      <c r="C258" s="77"/>
      <c r="D258" s="81" t="s">
        <v>605</v>
      </c>
      <c r="E258" s="87">
        <v>1</v>
      </c>
      <c r="F258" s="37">
        <v>1</v>
      </c>
      <c r="G258" s="12">
        <v>0.11</v>
      </c>
      <c r="H258" s="12">
        <v>0.11</v>
      </c>
      <c r="I258" s="12"/>
    </row>
    <row r="259" ht="45" spans="1:9">
      <c r="A259" s="77"/>
      <c r="B259" s="77"/>
      <c r="C259" s="77"/>
      <c r="D259" s="81" t="s">
        <v>606</v>
      </c>
      <c r="E259" s="87">
        <v>1</v>
      </c>
      <c r="F259" s="37">
        <v>1</v>
      </c>
      <c r="G259" s="12">
        <v>0.11</v>
      </c>
      <c r="H259" s="12">
        <v>0.11</v>
      </c>
      <c r="I259" s="12"/>
    </row>
    <row r="260" ht="45" spans="1:9">
      <c r="A260" s="77"/>
      <c r="B260" s="77"/>
      <c r="C260" s="77"/>
      <c r="D260" s="43" t="s">
        <v>607</v>
      </c>
      <c r="E260" s="45">
        <v>1</v>
      </c>
      <c r="F260" s="37">
        <v>1</v>
      </c>
      <c r="G260" s="12">
        <v>0.11</v>
      </c>
      <c r="H260" s="12">
        <v>0.11</v>
      </c>
      <c r="I260" s="12"/>
    </row>
    <row r="261" ht="75" spans="1:9">
      <c r="A261" s="77"/>
      <c r="B261" s="77"/>
      <c r="C261" s="77"/>
      <c r="D261" s="43" t="s">
        <v>608</v>
      </c>
      <c r="E261" s="45">
        <v>1</v>
      </c>
      <c r="F261" s="37">
        <v>1</v>
      </c>
      <c r="G261" s="12">
        <v>0.11</v>
      </c>
      <c r="H261" s="12">
        <v>0.11</v>
      </c>
      <c r="I261" s="12"/>
    </row>
    <row r="262" ht="75" spans="1:9">
      <c r="A262" s="77"/>
      <c r="B262" s="77"/>
      <c r="C262" s="77"/>
      <c r="D262" s="43" t="s">
        <v>609</v>
      </c>
      <c r="E262" s="45">
        <v>1</v>
      </c>
      <c r="F262" s="37">
        <v>1</v>
      </c>
      <c r="G262" s="12">
        <v>0.11</v>
      </c>
      <c r="H262" s="12">
        <v>0.11</v>
      </c>
      <c r="I262" s="12"/>
    </row>
    <row r="263" ht="90" spans="1:9">
      <c r="A263" s="77"/>
      <c r="B263" s="77"/>
      <c r="C263" s="77"/>
      <c r="D263" s="43" t="s">
        <v>610</v>
      </c>
      <c r="E263" s="45">
        <v>1</v>
      </c>
      <c r="F263" s="37">
        <v>1</v>
      </c>
      <c r="G263" s="12">
        <v>0.11</v>
      </c>
      <c r="H263" s="12">
        <v>0.11</v>
      </c>
      <c r="I263" s="12"/>
    </row>
    <row r="264" ht="45" spans="1:9">
      <c r="A264" s="77"/>
      <c r="B264" s="77"/>
      <c r="C264" s="77"/>
      <c r="D264" s="43" t="s">
        <v>611</v>
      </c>
      <c r="E264" s="45">
        <v>1</v>
      </c>
      <c r="F264" s="37">
        <v>1</v>
      </c>
      <c r="G264" s="12">
        <v>0.11</v>
      </c>
      <c r="H264" s="12">
        <v>0.11</v>
      </c>
      <c r="I264" s="12"/>
    </row>
    <row r="265" ht="45" spans="1:9">
      <c r="A265" s="77"/>
      <c r="B265" s="77"/>
      <c r="C265" s="77"/>
      <c r="D265" s="43" t="s">
        <v>612</v>
      </c>
      <c r="E265" s="45">
        <v>1</v>
      </c>
      <c r="F265" s="37">
        <v>1</v>
      </c>
      <c r="G265" s="12">
        <v>0.11</v>
      </c>
      <c r="H265" s="12">
        <v>0.11</v>
      </c>
      <c r="I265" s="12"/>
    </row>
    <row r="266" ht="45" spans="1:9">
      <c r="A266" s="77"/>
      <c r="B266" s="77"/>
      <c r="C266" s="77"/>
      <c r="D266" s="43" t="s">
        <v>613</v>
      </c>
      <c r="E266" s="45">
        <v>1</v>
      </c>
      <c r="F266" s="37">
        <v>1</v>
      </c>
      <c r="G266" s="12">
        <v>0.11</v>
      </c>
      <c r="H266" s="12">
        <v>0.11</v>
      </c>
      <c r="I266" s="12"/>
    </row>
    <row r="267" ht="60" spans="1:9">
      <c r="A267" s="77"/>
      <c r="B267" s="77"/>
      <c r="C267" s="77"/>
      <c r="D267" s="43" t="s">
        <v>614</v>
      </c>
      <c r="E267" s="43" t="s">
        <v>615</v>
      </c>
      <c r="F267" s="8" t="s">
        <v>616</v>
      </c>
      <c r="G267" s="12">
        <v>0.11</v>
      </c>
      <c r="H267" s="12">
        <v>0.11</v>
      </c>
      <c r="I267" s="12"/>
    </row>
    <row r="268" ht="60" spans="1:9">
      <c r="A268" s="77"/>
      <c r="B268" s="77"/>
      <c r="C268" s="77"/>
      <c r="D268" s="43" t="s">
        <v>617</v>
      </c>
      <c r="E268" s="45">
        <v>1</v>
      </c>
      <c r="F268" s="37">
        <v>1</v>
      </c>
      <c r="G268" s="12">
        <v>0.11</v>
      </c>
      <c r="H268" s="12">
        <v>0.11</v>
      </c>
      <c r="I268" s="12"/>
    </row>
    <row r="269" ht="45" spans="1:9">
      <c r="A269" s="77"/>
      <c r="B269" s="77"/>
      <c r="C269" s="77"/>
      <c r="D269" s="43" t="s">
        <v>618</v>
      </c>
      <c r="E269" s="45">
        <v>1</v>
      </c>
      <c r="F269" s="37">
        <v>1</v>
      </c>
      <c r="G269" s="12">
        <v>0.11</v>
      </c>
      <c r="H269" s="12">
        <v>0.11</v>
      </c>
      <c r="I269" s="12"/>
    </row>
    <row r="270" ht="30" spans="1:9">
      <c r="A270" s="77"/>
      <c r="B270" s="77"/>
      <c r="C270" s="77"/>
      <c r="D270" s="43" t="s">
        <v>619</v>
      </c>
      <c r="E270" s="45">
        <v>1</v>
      </c>
      <c r="F270" s="37">
        <v>1</v>
      </c>
      <c r="G270" s="12">
        <v>0.11</v>
      </c>
      <c r="H270" s="12">
        <v>0.11</v>
      </c>
      <c r="I270" s="12"/>
    </row>
    <row r="271" spans="1:9">
      <c r="A271" s="77"/>
      <c r="B271" s="77"/>
      <c r="C271" s="77"/>
      <c r="D271" s="43" t="s">
        <v>620</v>
      </c>
      <c r="E271" s="43" t="s">
        <v>569</v>
      </c>
      <c r="F271" s="37">
        <v>1</v>
      </c>
      <c r="G271" s="12">
        <v>0.11</v>
      </c>
      <c r="H271" s="12">
        <v>0.11</v>
      </c>
      <c r="I271" s="12"/>
    </row>
    <row r="272" ht="60" spans="1:9">
      <c r="A272" s="77"/>
      <c r="B272" s="77"/>
      <c r="C272" s="77"/>
      <c r="D272" s="43" t="s">
        <v>621</v>
      </c>
      <c r="E272" s="45">
        <v>1</v>
      </c>
      <c r="F272" s="37">
        <v>1</v>
      </c>
      <c r="G272" s="12">
        <v>0.11</v>
      </c>
      <c r="H272" s="12">
        <v>0.11</v>
      </c>
      <c r="I272" s="12"/>
    </row>
    <row r="273" ht="45" spans="1:9">
      <c r="A273" s="77"/>
      <c r="B273" s="77"/>
      <c r="C273" s="77"/>
      <c r="D273" s="43" t="s">
        <v>622</v>
      </c>
      <c r="E273" s="45">
        <v>1</v>
      </c>
      <c r="F273" s="37">
        <v>1</v>
      </c>
      <c r="G273" s="12">
        <v>0.11</v>
      </c>
      <c r="H273" s="12">
        <v>0.11</v>
      </c>
      <c r="I273" s="12"/>
    </row>
    <row r="274" ht="60" spans="1:9">
      <c r="A274" s="77"/>
      <c r="B274" s="77"/>
      <c r="C274" s="77"/>
      <c r="D274" s="42" t="s">
        <v>623</v>
      </c>
      <c r="E274" s="43" t="s">
        <v>624</v>
      </c>
      <c r="F274" s="8" t="s">
        <v>625</v>
      </c>
      <c r="G274" s="12">
        <v>0.11</v>
      </c>
      <c r="H274" s="12">
        <v>0.11</v>
      </c>
      <c r="I274" s="12"/>
    </row>
    <row r="275" ht="60" spans="1:9">
      <c r="A275" s="77"/>
      <c r="B275" s="77"/>
      <c r="C275" s="77"/>
      <c r="D275" s="43" t="s">
        <v>626</v>
      </c>
      <c r="E275" s="45">
        <v>1</v>
      </c>
      <c r="F275" s="37">
        <v>1</v>
      </c>
      <c r="G275" s="12">
        <v>0.11</v>
      </c>
      <c r="H275" s="12">
        <v>0.11</v>
      </c>
      <c r="I275" s="12"/>
    </row>
    <row r="276" ht="75" spans="1:9">
      <c r="A276" s="77"/>
      <c r="B276" s="77"/>
      <c r="C276" s="77"/>
      <c r="D276" s="42" t="s">
        <v>627</v>
      </c>
      <c r="E276" s="31">
        <v>1</v>
      </c>
      <c r="F276" s="37">
        <v>1</v>
      </c>
      <c r="G276" s="12">
        <v>0.11</v>
      </c>
      <c r="H276" s="12">
        <v>0.11</v>
      </c>
      <c r="I276" s="12"/>
    </row>
    <row r="277" ht="75" spans="1:9">
      <c r="A277" s="77"/>
      <c r="B277" s="77"/>
      <c r="C277" s="77"/>
      <c r="D277" s="42" t="s">
        <v>628</v>
      </c>
      <c r="E277" s="31">
        <v>1</v>
      </c>
      <c r="F277" s="37">
        <v>1</v>
      </c>
      <c r="G277" s="12">
        <v>0.11</v>
      </c>
      <c r="H277" s="12">
        <v>0.11</v>
      </c>
      <c r="I277" s="12"/>
    </row>
    <row r="278" ht="135" spans="1:9">
      <c r="A278" s="77"/>
      <c r="B278" s="77"/>
      <c r="C278" s="77"/>
      <c r="D278" s="42" t="s">
        <v>629</v>
      </c>
      <c r="E278" s="31">
        <v>1</v>
      </c>
      <c r="F278" s="37">
        <v>1</v>
      </c>
      <c r="G278" s="12">
        <v>0.11</v>
      </c>
      <c r="H278" s="12">
        <v>0.11</v>
      </c>
      <c r="I278" s="12"/>
    </row>
    <row r="279" ht="210" spans="1:9">
      <c r="A279" s="77"/>
      <c r="B279" s="77"/>
      <c r="C279" s="77"/>
      <c r="D279" s="42" t="s">
        <v>630</v>
      </c>
      <c r="E279" s="31">
        <v>1</v>
      </c>
      <c r="F279" s="37">
        <v>1</v>
      </c>
      <c r="G279" s="12">
        <v>0.11</v>
      </c>
      <c r="H279" s="12">
        <v>0.11</v>
      </c>
      <c r="I279" s="12"/>
    </row>
    <row r="280" ht="60" spans="1:9">
      <c r="A280" s="77"/>
      <c r="B280" s="77"/>
      <c r="C280" s="77"/>
      <c r="D280" s="42" t="s">
        <v>631</v>
      </c>
      <c r="E280" s="45">
        <v>1</v>
      </c>
      <c r="F280" s="37">
        <v>1</v>
      </c>
      <c r="G280" s="12">
        <v>0.11</v>
      </c>
      <c r="H280" s="12">
        <v>0.11</v>
      </c>
      <c r="I280" s="12"/>
    </row>
    <row r="281" ht="45" spans="1:9">
      <c r="A281" s="77"/>
      <c r="B281" s="77"/>
      <c r="C281" s="77"/>
      <c r="D281" s="43" t="s">
        <v>632</v>
      </c>
      <c r="E281" s="45">
        <v>1</v>
      </c>
      <c r="F281" s="37">
        <v>1</v>
      </c>
      <c r="G281" s="12">
        <v>0.11</v>
      </c>
      <c r="H281" s="12">
        <v>0.11</v>
      </c>
      <c r="I281" s="12"/>
    </row>
    <row r="282" ht="45" spans="1:9">
      <c r="A282" s="77"/>
      <c r="B282" s="77"/>
      <c r="C282" s="77"/>
      <c r="D282" s="42" t="s">
        <v>633</v>
      </c>
      <c r="E282" s="45">
        <v>1</v>
      </c>
      <c r="F282" s="37">
        <v>1</v>
      </c>
      <c r="G282" s="12">
        <v>0.11</v>
      </c>
      <c r="H282" s="12">
        <v>0.11</v>
      </c>
      <c r="I282" s="12"/>
    </row>
    <row r="283" ht="45" spans="1:9">
      <c r="A283" s="77"/>
      <c r="B283" s="77"/>
      <c r="C283" s="77"/>
      <c r="D283" s="43" t="s">
        <v>634</v>
      </c>
      <c r="E283" s="43" t="s">
        <v>569</v>
      </c>
      <c r="F283" s="37">
        <v>1</v>
      </c>
      <c r="G283" s="12">
        <v>0.11</v>
      </c>
      <c r="H283" s="12">
        <v>0.11</v>
      </c>
      <c r="I283" s="12"/>
    </row>
    <row r="284" ht="45" spans="1:9">
      <c r="A284" s="77"/>
      <c r="B284" s="77"/>
      <c r="C284" s="77"/>
      <c r="D284" s="42" t="s">
        <v>635</v>
      </c>
      <c r="E284" s="45">
        <v>1</v>
      </c>
      <c r="F284" s="37">
        <v>1</v>
      </c>
      <c r="G284" s="12">
        <v>0.11</v>
      </c>
      <c r="H284" s="12">
        <v>0.11</v>
      </c>
      <c r="I284" s="12"/>
    </row>
    <row r="285" ht="45" spans="1:9">
      <c r="A285" s="77"/>
      <c r="B285" s="77"/>
      <c r="C285" s="77"/>
      <c r="D285" s="42" t="s">
        <v>636</v>
      </c>
      <c r="E285" s="45">
        <v>1</v>
      </c>
      <c r="F285" s="37">
        <v>1</v>
      </c>
      <c r="G285" s="12">
        <v>0.11</v>
      </c>
      <c r="H285" s="12">
        <v>0.11</v>
      </c>
      <c r="I285" s="12"/>
    </row>
    <row r="286" ht="75" spans="1:9">
      <c r="A286" s="77"/>
      <c r="B286" s="77"/>
      <c r="C286" s="77"/>
      <c r="D286" s="42" t="s">
        <v>637</v>
      </c>
      <c r="E286" s="45">
        <v>1</v>
      </c>
      <c r="F286" s="37">
        <v>1</v>
      </c>
      <c r="G286" s="12">
        <v>0.11</v>
      </c>
      <c r="H286" s="12">
        <v>0.11</v>
      </c>
      <c r="I286" s="12"/>
    </row>
    <row r="287" ht="45" spans="1:9">
      <c r="A287" s="77"/>
      <c r="B287" s="77"/>
      <c r="C287" s="77"/>
      <c r="D287" s="43" t="s">
        <v>638</v>
      </c>
      <c r="E287" s="53">
        <v>1</v>
      </c>
      <c r="F287" s="37">
        <v>1</v>
      </c>
      <c r="G287" s="12">
        <v>0.11</v>
      </c>
      <c r="H287" s="12">
        <v>0.11</v>
      </c>
      <c r="I287" s="12"/>
    </row>
    <row r="288" ht="60" spans="1:9">
      <c r="A288" s="77"/>
      <c r="B288" s="77"/>
      <c r="C288" s="77"/>
      <c r="D288" s="43" t="s">
        <v>639</v>
      </c>
      <c r="E288" s="45" t="s">
        <v>443</v>
      </c>
      <c r="F288" s="37">
        <v>0.955</v>
      </c>
      <c r="G288" s="12">
        <v>0.11</v>
      </c>
      <c r="H288" s="12">
        <v>0.11</v>
      </c>
      <c r="I288" s="12"/>
    </row>
    <row r="289" ht="60" spans="1:9">
      <c r="A289" s="77"/>
      <c r="B289" s="77"/>
      <c r="C289" s="77"/>
      <c r="D289" s="43" t="s">
        <v>640</v>
      </c>
      <c r="E289" s="45" t="s">
        <v>569</v>
      </c>
      <c r="F289" s="37">
        <v>1</v>
      </c>
      <c r="G289" s="12">
        <v>0.11</v>
      </c>
      <c r="H289" s="12">
        <v>0.11</v>
      </c>
      <c r="I289" s="12"/>
    </row>
    <row r="290" ht="60" spans="1:9">
      <c r="A290" s="77"/>
      <c r="B290" s="77"/>
      <c r="C290" s="77"/>
      <c r="D290" s="43" t="s">
        <v>641</v>
      </c>
      <c r="E290" s="53">
        <v>1</v>
      </c>
      <c r="F290" s="37">
        <v>1</v>
      </c>
      <c r="G290" s="12">
        <v>0.11</v>
      </c>
      <c r="H290" s="12">
        <v>0.11</v>
      </c>
      <c r="I290" s="12"/>
    </row>
    <row r="291" ht="60" spans="1:9">
      <c r="A291" s="77"/>
      <c r="B291" s="77"/>
      <c r="C291" s="77"/>
      <c r="D291" s="42" t="s">
        <v>642</v>
      </c>
      <c r="E291" s="43" t="s">
        <v>443</v>
      </c>
      <c r="F291" s="37">
        <v>1</v>
      </c>
      <c r="G291" s="12">
        <v>0.11</v>
      </c>
      <c r="H291" s="12">
        <v>0.11</v>
      </c>
      <c r="I291" s="12"/>
    </row>
    <row r="292" ht="120" spans="1:9">
      <c r="A292" s="77"/>
      <c r="B292" s="77"/>
      <c r="C292" s="77"/>
      <c r="D292" s="42" t="s">
        <v>643</v>
      </c>
      <c r="E292" s="43" t="s">
        <v>443</v>
      </c>
      <c r="F292" s="37">
        <v>1</v>
      </c>
      <c r="G292" s="12">
        <v>0.11</v>
      </c>
      <c r="H292" s="12">
        <v>0.11</v>
      </c>
      <c r="I292" s="12"/>
    </row>
    <row r="293" ht="60" spans="1:9">
      <c r="A293" s="77"/>
      <c r="B293" s="77"/>
      <c r="C293" s="77"/>
      <c r="D293" s="42" t="s">
        <v>644</v>
      </c>
      <c r="E293" s="43" t="s">
        <v>443</v>
      </c>
      <c r="F293" s="37">
        <v>1</v>
      </c>
      <c r="G293" s="12">
        <v>0.11</v>
      </c>
      <c r="H293" s="12">
        <v>0.11</v>
      </c>
      <c r="I293" s="12"/>
    </row>
    <row r="294" ht="60" spans="1:9">
      <c r="A294" s="77"/>
      <c r="B294" s="77"/>
      <c r="C294" s="77"/>
      <c r="D294" s="42" t="s">
        <v>645</v>
      </c>
      <c r="E294" s="43" t="s">
        <v>443</v>
      </c>
      <c r="F294" s="37">
        <v>1</v>
      </c>
      <c r="G294" s="12">
        <v>0.11</v>
      </c>
      <c r="H294" s="12">
        <v>0.11</v>
      </c>
      <c r="I294" s="12"/>
    </row>
    <row r="295" ht="45" spans="1:9">
      <c r="A295" s="77"/>
      <c r="B295" s="77"/>
      <c r="C295" s="77"/>
      <c r="D295" s="42" t="s">
        <v>646</v>
      </c>
      <c r="E295" s="43" t="s">
        <v>443</v>
      </c>
      <c r="F295" s="37">
        <v>1</v>
      </c>
      <c r="G295" s="12">
        <v>0.11</v>
      </c>
      <c r="H295" s="12">
        <v>0.11</v>
      </c>
      <c r="I295" s="12"/>
    </row>
    <row r="296" ht="60" spans="1:9">
      <c r="A296" s="77"/>
      <c r="B296" s="77"/>
      <c r="C296" s="77"/>
      <c r="D296" s="42" t="s">
        <v>647</v>
      </c>
      <c r="E296" s="42" t="s">
        <v>648</v>
      </c>
      <c r="F296" s="37" t="s">
        <v>648</v>
      </c>
      <c r="G296" s="12">
        <v>0.11</v>
      </c>
      <c r="H296" s="12">
        <v>0.11</v>
      </c>
      <c r="I296" s="12"/>
    </row>
    <row r="297" ht="60" spans="1:9">
      <c r="A297" s="77"/>
      <c r="B297" s="77"/>
      <c r="C297" s="77"/>
      <c r="D297" s="42" t="s">
        <v>649</v>
      </c>
      <c r="E297" s="42" t="s">
        <v>86</v>
      </c>
      <c r="F297" s="37" t="s">
        <v>86</v>
      </c>
      <c r="G297" s="12">
        <v>0.11</v>
      </c>
      <c r="H297" s="12">
        <v>0.11</v>
      </c>
      <c r="I297" s="12"/>
    </row>
    <row r="298" ht="60" spans="1:9">
      <c r="A298" s="77"/>
      <c r="B298" s="77"/>
      <c r="C298" s="77"/>
      <c r="D298" s="42" t="s">
        <v>650</v>
      </c>
      <c r="E298" s="42" t="s">
        <v>648</v>
      </c>
      <c r="F298" s="37" t="s">
        <v>648</v>
      </c>
      <c r="G298" s="12">
        <v>0.11</v>
      </c>
      <c r="H298" s="12">
        <v>0.11</v>
      </c>
      <c r="I298" s="12"/>
    </row>
    <row r="299" ht="60" spans="1:9">
      <c r="A299" s="77"/>
      <c r="B299" s="77"/>
      <c r="C299" s="77"/>
      <c r="D299" s="8" t="s">
        <v>651</v>
      </c>
      <c r="E299" s="9" t="s">
        <v>652</v>
      </c>
      <c r="F299" s="37">
        <v>0.9497</v>
      </c>
      <c r="G299" s="12">
        <v>0.11</v>
      </c>
      <c r="H299" s="12">
        <v>0.11</v>
      </c>
      <c r="I299" s="12"/>
    </row>
    <row r="300" ht="30" spans="1:9">
      <c r="A300" s="77"/>
      <c r="B300" s="77"/>
      <c r="C300" s="77"/>
      <c r="D300" s="8" t="s">
        <v>653</v>
      </c>
      <c r="E300" s="9">
        <v>1</v>
      </c>
      <c r="F300" s="37">
        <v>1</v>
      </c>
      <c r="G300" s="12">
        <v>0.11</v>
      </c>
      <c r="H300" s="12">
        <v>0.11</v>
      </c>
      <c r="I300" s="12"/>
    </row>
    <row r="301" ht="60" spans="1:9">
      <c r="A301" s="77"/>
      <c r="B301" s="77"/>
      <c r="C301" s="77"/>
      <c r="D301" s="8" t="s">
        <v>654</v>
      </c>
      <c r="E301" s="9">
        <v>1</v>
      </c>
      <c r="F301" s="37">
        <v>1</v>
      </c>
      <c r="G301" s="12">
        <v>0.11</v>
      </c>
      <c r="H301" s="12">
        <v>0.11</v>
      </c>
      <c r="I301" s="12"/>
    </row>
    <row r="302" spans="1:9">
      <c r="A302" s="77"/>
      <c r="B302" s="77"/>
      <c r="C302" s="77"/>
      <c r="D302" s="8" t="s">
        <v>655</v>
      </c>
      <c r="E302" s="9">
        <v>1</v>
      </c>
      <c r="F302" s="37">
        <v>1</v>
      </c>
      <c r="G302" s="12">
        <v>0.11</v>
      </c>
      <c r="H302" s="12">
        <v>0.11</v>
      </c>
      <c r="I302" s="12"/>
    </row>
    <row r="303" ht="30" spans="1:9">
      <c r="A303" s="77"/>
      <c r="B303" s="77"/>
      <c r="C303" s="77"/>
      <c r="D303" s="8" t="s">
        <v>656</v>
      </c>
      <c r="E303" s="9" t="s">
        <v>587</v>
      </c>
      <c r="F303" s="37">
        <v>0.98</v>
      </c>
      <c r="G303" s="12">
        <v>0.11</v>
      </c>
      <c r="H303" s="12">
        <v>0.11</v>
      </c>
      <c r="I303" s="12"/>
    </row>
    <row r="304" ht="30" spans="1:9">
      <c r="A304" s="77"/>
      <c r="B304" s="77"/>
      <c r="C304" s="77"/>
      <c r="D304" s="8" t="s">
        <v>657</v>
      </c>
      <c r="E304" s="9" t="s">
        <v>443</v>
      </c>
      <c r="F304" s="37">
        <v>0.9</v>
      </c>
      <c r="G304" s="12">
        <v>0.11</v>
      </c>
      <c r="H304" s="12">
        <v>0.11</v>
      </c>
      <c r="I304" s="12"/>
    </row>
    <row r="305" ht="60" spans="1:9">
      <c r="A305" s="77"/>
      <c r="B305" s="77"/>
      <c r="C305" s="77"/>
      <c r="D305" s="8" t="s">
        <v>658</v>
      </c>
      <c r="E305" s="9">
        <v>1</v>
      </c>
      <c r="F305" s="37">
        <v>1</v>
      </c>
      <c r="G305" s="12">
        <v>0.11</v>
      </c>
      <c r="H305" s="12">
        <v>0.11</v>
      </c>
      <c r="I305" s="12"/>
    </row>
    <row r="306" ht="60" spans="1:9">
      <c r="A306" s="77"/>
      <c r="B306" s="77"/>
      <c r="C306" s="77"/>
      <c r="D306" s="8" t="s">
        <v>659</v>
      </c>
      <c r="E306" s="9">
        <v>1</v>
      </c>
      <c r="F306" s="29">
        <v>1</v>
      </c>
      <c r="G306" s="12">
        <v>0.11</v>
      </c>
      <c r="H306" s="12">
        <v>0.11</v>
      </c>
      <c r="I306" s="12"/>
    </row>
    <row r="307" spans="1:9">
      <c r="A307" s="77"/>
      <c r="B307" s="77"/>
      <c r="C307" s="77"/>
      <c r="D307" s="8" t="s">
        <v>660</v>
      </c>
      <c r="E307" s="9">
        <v>1</v>
      </c>
      <c r="F307" s="37">
        <v>1</v>
      </c>
      <c r="G307" s="12">
        <v>0.11</v>
      </c>
      <c r="H307" s="12">
        <v>0.11</v>
      </c>
      <c r="I307" s="12"/>
    </row>
    <row r="308" ht="45" spans="1:9">
      <c r="A308" s="77"/>
      <c r="B308" s="77"/>
      <c r="C308" s="77"/>
      <c r="D308" s="8" t="s">
        <v>661</v>
      </c>
      <c r="E308" s="9" t="s">
        <v>587</v>
      </c>
      <c r="F308" s="37">
        <v>0.9923</v>
      </c>
      <c r="G308" s="12">
        <v>0.11</v>
      </c>
      <c r="H308" s="12">
        <v>0.11</v>
      </c>
      <c r="I308" s="12"/>
    </row>
    <row r="309" ht="30" spans="1:9">
      <c r="A309" s="77"/>
      <c r="B309" s="77"/>
      <c r="C309" s="77"/>
      <c r="D309" s="8" t="s">
        <v>662</v>
      </c>
      <c r="E309" s="9">
        <v>1</v>
      </c>
      <c r="F309" s="37">
        <v>1</v>
      </c>
      <c r="G309" s="12">
        <v>0.11</v>
      </c>
      <c r="H309" s="12">
        <v>0.11</v>
      </c>
      <c r="I309" s="12"/>
    </row>
    <row r="310" ht="30" spans="1:9">
      <c r="A310" s="77"/>
      <c r="B310" s="77"/>
      <c r="C310" s="77"/>
      <c r="D310" s="8" t="s">
        <v>663</v>
      </c>
      <c r="E310" s="9">
        <v>1</v>
      </c>
      <c r="F310" s="37">
        <v>1</v>
      </c>
      <c r="G310" s="12">
        <v>0.11</v>
      </c>
      <c r="H310" s="12">
        <v>0.11</v>
      </c>
      <c r="I310" s="12"/>
    </row>
    <row r="311" ht="30" spans="1:9">
      <c r="A311" s="77"/>
      <c r="B311" s="77"/>
      <c r="C311" s="77"/>
      <c r="D311" s="8" t="s">
        <v>664</v>
      </c>
      <c r="E311" s="9">
        <v>1</v>
      </c>
      <c r="F311" s="37">
        <v>1</v>
      </c>
      <c r="G311" s="12">
        <v>0.11</v>
      </c>
      <c r="H311" s="12">
        <v>0.11</v>
      </c>
      <c r="I311" s="12"/>
    </row>
    <row r="312" ht="30" spans="1:9">
      <c r="A312" s="77"/>
      <c r="B312" s="77"/>
      <c r="C312" s="77"/>
      <c r="D312" s="8" t="s">
        <v>665</v>
      </c>
      <c r="E312" s="9">
        <v>1</v>
      </c>
      <c r="F312" s="37">
        <v>1</v>
      </c>
      <c r="G312" s="12">
        <v>0.11</v>
      </c>
      <c r="H312" s="12">
        <v>0.11</v>
      </c>
      <c r="I312" s="12"/>
    </row>
    <row r="313" ht="30" spans="1:9">
      <c r="A313" s="77"/>
      <c r="B313" s="77"/>
      <c r="C313" s="77"/>
      <c r="D313" s="8" t="s">
        <v>666</v>
      </c>
      <c r="E313" s="9">
        <v>1</v>
      </c>
      <c r="F313" s="37">
        <v>1</v>
      </c>
      <c r="G313" s="12">
        <v>0.11</v>
      </c>
      <c r="H313" s="12">
        <v>0.11</v>
      </c>
      <c r="I313" s="12"/>
    </row>
    <row r="314" spans="1:9">
      <c r="A314" s="77"/>
      <c r="B314" s="77"/>
      <c r="C314" s="77"/>
      <c r="D314" s="8" t="s">
        <v>667</v>
      </c>
      <c r="E314" s="9" t="s">
        <v>668</v>
      </c>
      <c r="F314" s="37">
        <v>0.705</v>
      </c>
      <c r="G314" s="12">
        <v>0.11</v>
      </c>
      <c r="H314" s="12">
        <v>0.11</v>
      </c>
      <c r="I314" s="12"/>
    </row>
    <row r="315" ht="30" spans="1:9">
      <c r="A315" s="77"/>
      <c r="B315" s="77"/>
      <c r="C315" s="77"/>
      <c r="D315" s="8" t="s">
        <v>669</v>
      </c>
      <c r="E315" s="9" t="s">
        <v>670</v>
      </c>
      <c r="F315" s="8" t="s">
        <v>671</v>
      </c>
      <c r="G315" s="12">
        <v>0.11</v>
      </c>
      <c r="H315" s="12">
        <v>0.11</v>
      </c>
      <c r="I315" s="12"/>
    </row>
    <row r="316" ht="45" spans="1:9">
      <c r="A316" s="77"/>
      <c r="B316" s="77"/>
      <c r="C316" s="77"/>
      <c r="D316" s="8" t="s">
        <v>672</v>
      </c>
      <c r="E316" s="9">
        <v>1</v>
      </c>
      <c r="F316" s="37">
        <v>1</v>
      </c>
      <c r="G316" s="12">
        <v>0.11</v>
      </c>
      <c r="H316" s="12">
        <v>0.11</v>
      </c>
      <c r="I316" s="12"/>
    </row>
    <row r="317" ht="30" spans="1:9">
      <c r="A317" s="77"/>
      <c r="B317" s="77"/>
      <c r="C317" s="77"/>
      <c r="D317" s="8" t="s">
        <v>673</v>
      </c>
      <c r="E317" s="9">
        <v>0.03</v>
      </c>
      <c r="F317" s="9">
        <v>0.04</v>
      </c>
      <c r="G317" s="12">
        <v>0.11</v>
      </c>
      <c r="H317" s="12">
        <v>0.11</v>
      </c>
      <c r="I317" s="12"/>
    </row>
    <row r="318" ht="30" spans="1:9">
      <c r="A318" s="77"/>
      <c r="B318" s="77"/>
      <c r="C318" s="78"/>
      <c r="D318" s="8" t="s">
        <v>674</v>
      </c>
      <c r="E318" s="9" t="s">
        <v>569</v>
      </c>
      <c r="F318" s="37">
        <v>0.9869</v>
      </c>
      <c r="G318" s="12">
        <v>0.11</v>
      </c>
      <c r="H318" s="12">
        <v>0.11</v>
      </c>
      <c r="I318" s="12"/>
    </row>
    <row r="319" ht="45" spans="1:9">
      <c r="A319" s="77"/>
      <c r="B319" s="77"/>
      <c r="C319" s="76" t="s">
        <v>675</v>
      </c>
      <c r="D319" s="79" t="s">
        <v>676</v>
      </c>
      <c r="E319" s="79" t="s">
        <v>677</v>
      </c>
      <c r="F319" s="8" t="s">
        <v>677</v>
      </c>
      <c r="G319" s="12">
        <v>0.11</v>
      </c>
      <c r="H319" s="12">
        <v>0.11</v>
      </c>
      <c r="I319" s="12"/>
    </row>
    <row r="320" ht="60" spans="1:9">
      <c r="A320" s="77"/>
      <c r="B320" s="77"/>
      <c r="C320" s="77"/>
      <c r="D320" s="79" t="s">
        <v>678</v>
      </c>
      <c r="E320" s="79" t="s">
        <v>679</v>
      </c>
      <c r="F320" s="117" t="s">
        <v>679</v>
      </c>
      <c r="G320" s="12">
        <v>0.11</v>
      </c>
      <c r="H320" s="12">
        <v>0.11</v>
      </c>
      <c r="I320" s="12"/>
    </row>
    <row r="321" ht="210" spans="1:9">
      <c r="A321" s="77"/>
      <c r="B321" s="77"/>
      <c r="C321" s="77"/>
      <c r="D321" s="81" t="s">
        <v>680</v>
      </c>
      <c r="E321" s="79" t="s">
        <v>681</v>
      </c>
      <c r="F321" s="118" t="s">
        <v>682</v>
      </c>
      <c r="G321" s="12">
        <v>0.11</v>
      </c>
      <c r="H321" s="12">
        <v>0</v>
      </c>
      <c r="I321" s="52" t="s">
        <v>683</v>
      </c>
    </row>
    <row r="322" ht="30" spans="1:9">
      <c r="A322" s="77"/>
      <c r="B322" s="77"/>
      <c r="C322" s="77"/>
      <c r="D322" s="81" t="s">
        <v>684</v>
      </c>
      <c r="E322" s="81" t="s">
        <v>685</v>
      </c>
      <c r="F322" s="8" t="s">
        <v>685</v>
      </c>
      <c r="G322" s="12">
        <v>0.11</v>
      </c>
      <c r="H322" s="12">
        <v>0.11</v>
      </c>
      <c r="I322" s="12"/>
    </row>
    <row r="323" ht="60" spans="1:9">
      <c r="A323" s="77"/>
      <c r="B323" s="77"/>
      <c r="C323" s="77"/>
      <c r="D323" s="81" t="s">
        <v>686</v>
      </c>
      <c r="E323" s="79" t="s">
        <v>687</v>
      </c>
      <c r="F323" s="8" t="s">
        <v>688</v>
      </c>
      <c r="G323" s="12">
        <v>0.11</v>
      </c>
      <c r="H323" s="12">
        <v>0.11</v>
      </c>
      <c r="I323" s="12"/>
    </row>
    <row r="324" ht="60" spans="1:9">
      <c r="A324" s="77"/>
      <c r="B324" s="77"/>
      <c r="C324" s="77"/>
      <c r="D324" s="81" t="s">
        <v>689</v>
      </c>
      <c r="E324" s="81" t="s">
        <v>690</v>
      </c>
      <c r="F324" s="8" t="s">
        <v>690</v>
      </c>
      <c r="G324" s="12">
        <v>0.11</v>
      </c>
      <c r="H324" s="12">
        <v>0.11</v>
      </c>
      <c r="I324" s="12"/>
    </row>
    <row r="325" ht="60.75" spans="1:9">
      <c r="A325" s="77"/>
      <c r="B325" s="77"/>
      <c r="C325" s="77"/>
      <c r="D325" s="81" t="s">
        <v>691</v>
      </c>
      <c r="E325" s="79" t="s">
        <v>692</v>
      </c>
      <c r="F325" s="119" t="s">
        <v>693</v>
      </c>
      <c r="G325" s="12">
        <v>0.11</v>
      </c>
      <c r="H325" s="12">
        <v>0.11</v>
      </c>
      <c r="I325" s="12"/>
    </row>
    <row r="326" ht="60.75" spans="1:9">
      <c r="A326" s="77"/>
      <c r="B326" s="77"/>
      <c r="C326" s="77"/>
      <c r="D326" s="81" t="s">
        <v>694</v>
      </c>
      <c r="E326" s="79" t="s">
        <v>692</v>
      </c>
      <c r="F326" s="119" t="s">
        <v>695</v>
      </c>
      <c r="G326" s="12">
        <v>0.11</v>
      </c>
      <c r="H326" s="12">
        <v>0.11</v>
      </c>
      <c r="I326" s="12"/>
    </row>
    <row r="327" ht="60.75" spans="1:9">
      <c r="A327" s="77"/>
      <c r="B327" s="77"/>
      <c r="C327" s="77"/>
      <c r="D327" s="81" t="s">
        <v>696</v>
      </c>
      <c r="E327" s="79" t="s">
        <v>692</v>
      </c>
      <c r="F327" s="119" t="s">
        <v>697</v>
      </c>
      <c r="G327" s="12">
        <v>0.11</v>
      </c>
      <c r="H327" s="12">
        <v>0.11</v>
      </c>
      <c r="I327" s="12"/>
    </row>
    <row r="328" ht="45" spans="1:9">
      <c r="A328" s="77"/>
      <c r="B328" s="77"/>
      <c r="C328" s="77"/>
      <c r="D328" s="81" t="s">
        <v>698</v>
      </c>
      <c r="E328" s="79" t="s">
        <v>699</v>
      </c>
      <c r="F328" s="8" t="s">
        <v>699</v>
      </c>
      <c r="G328" s="12">
        <v>0.11</v>
      </c>
      <c r="H328" s="12">
        <v>0.11</v>
      </c>
      <c r="I328" s="12"/>
    </row>
    <row r="329" ht="45" spans="1:9">
      <c r="A329" s="77"/>
      <c r="B329" s="77"/>
      <c r="C329" s="77"/>
      <c r="D329" s="79" t="s">
        <v>700</v>
      </c>
      <c r="E329" s="79" t="s">
        <v>701</v>
      </c>
      <c r="F329" s="8" t="s">
        <v>701</v>
      </c>
      <c r="G329" s="12">
        <v>0.11</v>
      </c>
      <c r="H329" s="12">
        <v>0.11</v>
      </c>
      <c r="I329" s="12"/>
    </row>
    <row r="330" ht="45" spans="1:9">
      <c r="A330" s="77"/>
      <c r="B330" s="77"/>
      <c r="C330" s="77"/>
      <c r="D330" s="81" t="s">
        <v>702</v>
      </c>
      <c r="E330" s="81" t="s">
        <v>703</v>
      </c>
      <c r="F330" s="8" t="s">
        <v>703</v>
      </c>
      <c r="G330" s="12">
        <v>0.11</v>
      </c>
      <c r="H330" s="12">
        <v>0.11</v>
      </c>
      <c r="I330" s="12"/>
    </row>
    <row r="331" ht="60" spans="1:9">
      <c r="A331" s="77"/>
      <c r="B331" s="77"/>
      <c r="C331" s="77"/>
      <c r="D331" s="79" t="s">
        <v>704</v>
      </c>
      <c r="E331" s="79" t="s">
        <v>677</v>
      </c>
      <c r="F331" s="8" t="s">
        <v>677</v>
      </c>
      <c r="G331" s="12">
        <v>0.11</v>
      </c>
      <c r="H331" s="12">
        <v>0.11</v>
      </c>
      <c r="I331" s="12"/>
    </row>
    <row r="332" ht="45" spans="1:9">
      <c r="A332" s="77"/>
      <c r="B332" s="77"/>
      <c r="C332" s="77"/>
      <c r="D332" s="79" t="s">
        <v>705</v>
      </c>
      <c r="E332" s="79" t="s">
        <v>706</v>
      </c>
      <c r="F332" s="8" t="s">
        <v>707</v>
      </c>
      <c r="G332" s="12">
        <v>0.11</v>
      </c>
      <c r="H332" s="12">
        <v>0.11</v>
      </c>
      <c r="I332" s="12"/>
    </row>
    <row r="333" ht="60" spans="1:9">
      <c r="A333" s="77"/>
      <c r="B333" s="77"/>
      <c r="C333" s="77"/>
      <c r="D333" s="81" t="s">
        <v>708</v>
      </c>
      <c r="E333" s="81" t="s">
        <v>685</v>
      </c>
      <c r="F333" s="8" t="s">
        <v>685</v>
      </c>
      <c r="G333" s="12">
        <v>0.11</v>
      </c>
      <c r="H333" s="12">
        <v>0.11</v>
      </c>
      <c r="I333" s="12"/>
    </row>
    <row r="334" ht="45" spans="1:9">
      <c r="A334" s="77"/>
      <c r="B334" s="77"/>
      <c r="C334" s="77"/>
      <c r="D334" s="85" t="s">
        <v>709</v>
      </c>
      <c r="E334" s="85" t="s">
        <v>710</v>
      </c>
      <c r="F334" s="8" t="s">
        <v>710</v>
      </c>
      <c r="G334" s="12">
        <v>0.11</v>
      </c>
      <c r="H334" s="12">
        <v>0.11</v>
      </c>
      <c r="I334" s="12"/>
    </row>
    <row r="335" ht="45" spans="1:9">
      <c r="A335" s="77"/>
      <c r="B335" s="77"/>
      <c r="C335" s="77"/>
      <c r="D335" s="79" t="s">
        <v>711</v>
      </c>
      <c r="E335" s="82" t="s">
        <v>712</v>
      </c>
      <c r="F335" s="8" t="s">
        <v>713</v>
      </c>
      <c r="G335" s="12">
        <v>0.11</v>
      </c>
      <c r="H335" s="12">
        <v>0.11</v>
      </c>
      <c r="I335" s="12"/>
    </row>
    <row r="336" ht="45" spans="1:9">
      <c r="A336" s="77"/>
      <c r="B336" s="77"/>
      <c r="C336" s="77"/>
      <c r="D336" s="81" t="s">
        <v>714</v>
      </c>
      <c r="E336" s="104" t="s">
        <v>685</v>
      </c>
      <c r="F336" s="8" t="s">
        <v>715</v>
      </c>
      <c r="G336" s="12">
        <v>0.11</v>
      </c>
      <c r="H336" s="12">
        <v>0.11</v>
      </c>
      <c r="I336" s="12"/>
    </row>
    <row r="337" ht="45" spans="1:9">
      <c r="A337" s="77"/>
      <c r="B337" s="77"/>
      <c r="C337" s="77"/>
      <c r="D337" s="81" t="s">
        <v>716</v>
      </c>
      <c r="E337" s="104" t="s">
        <v>685</v>
      </c>
      <c r="F337" s="8" t="s">
        <v>715</v>
      </c>
      <c r="G337" s="12">
        <v>0.11</v>
      </c>
      <c r="H337" s="12">
        <v>0.11</v>
      </c>
      <c r="I337" s="12"/>
    </row>
    <row r="338" ht="30" spans="1:9">
      <c r="A338" s="77"/>
      <c r="B338" s="77"/>
      <c r="C338" s="77"/>
      <c r="D338" s="43" t="s">
        <v>717</v>
      </c>
      <c r="E338" s="43" t="s">
        <v>685</v>
      </c>
      <c r="F338" s="8" t="s">
        <v>685</v>
      </c>
      <c r="G338" s="12">
        <v>0.11</v>
      </c>
      <c r="H338" s="12">
        <v>0.11</v>
      </c>
      <c r="I338" s="2"/>
    </row>
    <row r="339" ht="45" spans="1:9">
      <c r="A339" s="77"/>
      <c r="B339" s="77"/>
      <c r="C339" s="77"/>
      <c r="D339" s="43" t="s">
        <v>718</v>
      </c>
      <c r="E339" s="43" t="s">
        <v>685</v>
      </c>
      <c r="F339" s="8" t="s">
        <v>685</v>
      </c>
      <c r="G339" s="12">
        <v>0.11</v>
      </c>
      <c r="H339" s="12">
        <v>0.11</v>
      </c>
      <c r="I339" s="2"/>
    </row>
    <row r="340" ht="60" spans="1:9">
      <c r="A340" s="77"/>
      <c r="B340" s="77"/>
      <c r="C340" s="77"/>
      <c r="D340" s="43" t="s">
        <v>719</v>
      </c>
      <c r="E340" s="43" t="s">
        <v>685</v>
      </c>
      <c r="F340" s="8" t="s">
        <v>685</v>
      </c>
      <c r="G340" s="12">
        <v>0.11</v>
      </c>
      <c r="H340" s="12">
        <v>0.11</v>
      </c>
      <c r="I340" s="2"/>
    </row>
    <row r="341" ht="30" spans="1:9">
      <c r="A341" s="77"/>
      <c r="B341" s="77"/>
      <c r="C341" s="77"/>
      <c r="D341" s="43" t="s">
        <v>720</v>
      </c>
      <c r="E341" s="43" t="s">
        <v>685</v>
      </c>
      <c r="F341" s="8" t="s">
        <v>685</v>
      </c>
      <c r="G341" s="12">
        <v>0.11</v>
      </c>
      <c r="H341" s="12">
        <v>0.11</v>
      </c>
      <c r="I341" s="2"/>
    </row>
    <row r="342" ht="60" spans="1:9">
      <c r="A342" s="77"/>
      <c r="B342" s="77"/>
      <c r="C342" s="77"/>
      <c r="D342" s="43" t="s">
        <v>721</v>
      </c>
      <c r="E342" s="43" t="s">
        <v>685</v>
      </c>
      <c r="F342" s="8" t="s">
        <v>685</v>
      </c>
      <c r="G342" s="12">
        <v>0.11</v>
      </c>
      <c r="H342" s="12">
        <v>0.11</v>
      </c>
      <c r="I342" s="2"/>
    </row>
    <row r="343" ht="60" spans="1:9">
      <c r="A343" s="77"/>
      <c r="B343" s="77"/>
      <c r="C343" s="77"/>
      <c r="D343" s="43" t="s">
        <v>722</v>
      </c>
      <c r="E343" s="43" t="s">
        <v>685</v>
      </c>
      <c r="F343" s="8" t="s">
        <v>685</v>
      </c>
      <c r="G343" s="12">
        <v>0.11</v>
      </c>
      <c r="H343" s="12">
        <v>0.11</v>
      </c>
      <c r="I343" s="2"/>
    </row>
    <row r="344" ht="45" spans="1:9">
      <c r="A344" s="77"/>
      <c r="B344" s="77"/>
      <c r="C344" s="77"/>
      <c r="D344" s="43" t="s">
        <v>723</v>
      </c>
      <c r="E344" s="8" t="s">
        <v>724</v>
      </c>
      <c r="F344" s="8" t="s">
        <v>724</v>
      </c>
      <c r="G344" s="12">
        <v>0.11</v>
      </c>
      <c r="H344" s="12">
        <v>0.11</v>
      </c>
      <c r="I344" s="2"/>
    </row>
    <row r="345" ht="45" spans="1:9">
      <c r="A345" s="77"/>
      <c r="B345" s="77"/>
      <c r="C345" s="77"/>
      <c r="D345" s="43" t="s">
        <v>725</v>
      </c>
      <c r="E345" s="43" t="s">
        <v>685</v>
      </c>
      <c r="F345" s="8" t="s">
        <v>685</v>
      </c>
      <c r="G345" s="12">
        <v>0.11</v>
      </c>
      <c r="H345" s="12">
        <v>0.11</v>
      </c>
      <c r="I345" s="2"/>
    </row>
    <row r="346" ht="60" spans="1:9">
      <c r="A346" s="77"/>
      <c r="B346" s="77"/>
      <c r="C346" s="77"/>
      <c r="D346" s="42" t="s">
        <v>726</v>
      </c>
      <c r="E346" s="43" t="s">
        <v>727</v>
      </c>
      <c r="F346" s="8" t="s">
        <v>728</v>
      </c>
      <c r="G346" s="12">
        <v>0.11</v>
      </c>
      <c r="H346" s="12">
        <v>0.11</v>
      </c>
      <c r="I346" s="2"/>
    </row>
    <row r="347" ht="45" spans="1:9">
      <c r="A347" s="77"/>
      <c r="B347" s="77"/>
      <c r="C347" s="77"/>
      <c r="D347" s="42" t="s">
        <v>729</v>
      </c>
      <c r="E347" s="43" t="s">
        <v>685</v>
      </c>
      <c r="F347" s="8" t="s">
        <v>685</v>
      </c>
      <c r="G347" s="12">
        <v>0.11</v>
      </c>
      <c r="H347" s="12">
        <v>0.11</v>
      </c>
      <c r="I347" s="2"/>
    </row>
    <row r="348" ht="45" spans="1:9">
      <c r="A348" s="77"/>
      <c r="B348" s="77"/>
      <c r="C348" s="77"/>
      <c r="D348" s="42" t="s">
        <v>730</v>
      </c>
      <c r="E348" s="45" t="s">
        <v>685</v>
      </c>
      <c r="F348" s="8" t="s">
        <v>685</v>
      </c>
      <c r="G348" s="12">
        <v>0.11</v>
      </c>
      <c r="H348" s="12">
        <v>0.11</v>
      </c>
      <c r="I348" s="2"/>
    </row>
    <row r="349" ht="45" spans="1:9">
      <c r="A349" s="77"/>
      <c r="B349" s="77"/>
      <c r="C349" s="77"/>
      <c r="D349" s="42" t="s">
        <v>731</v>
      </c>
      <c r="E349" s="45" t="s">
        <v>685</v>
      </c>
      <c r="F349" s="8" t="s">
        <v>685</v>
      </c>
      <c r="G349" s="12">
        <v>0.11</v>
      </c>
      <c r="H349" s="12">
        <v>0.11</v>
      </c>
      <c r="I349" s="2"/>
    </row>
    <row r="350" ht="75" spans="1:9">
      <c r="A350" s="77"/>
      <c r="B350" s="77"/>
      <c r="C350" s="77"/>
      <c r="D350" s="42" t="s">
        <v>732</v>
      </c>
      <c r="E350" s="43" t="s">
        <v>685</v>
      </c>
      <c r="F350" s="8" t="s">
        <v>685</v>
      </c>
      <c r="G350" s="12">
        <v>0.11</v>
      </c>
      <c r="H350" s="12">
        <v>0.11</v>
      </c>
      <c r="I350" s="2"/>
    </row>
    <row r="351" ht="60" spans="1:9">
      <c r="A351" s="77"/>
      <c r="B351" s="77"/>
      <c r="C351" s="77"/>
      <c r="D351" s="42" t="s">
        <v>733</v>
      </c>
      <c r="E351" s="53" t="s">
        <v>734</v>
      </c>
      <c r="F351" s="56">
        <v>45625</v>
      </c>
      <c r="G351" s="12">
        <v>0.11</v>
      </c>
      <c r="H351" s="12">
        <v>0.11</v>
      </c>
      <c r="I351" s="2"/>
    </row>
    <row r="352" ht="60" spans="1:9">
      <c r="A352" s="77"/>
      <c r="B352" s="77"/>
      <c r="C352" s="77"/>
      <c r="D352" s="42" t="s">
        <v>735</v>
      </c>
      <c r="E352" s="45" t="s">
        <v>685</v>
      </c>
      <c r="F352" s="56">
        <v>45473</v>
      </c>
      <c r="G352" s="12">
        <v>0.11</v>
      </c>
      <c r="H352" s="12">
        <v>0.11</v>
      </c>
      <c r="I352" s="2"/>
    </row>
    <row r="353" ht="45" spans="1:9">
      <c r="A353" s="77"/>
      <c r="B353" s="77"/>
      <c r="C353" s="77"/>
      <c r="D353" s="42" t="s">
        <v>736</v>
      </c>
      <c r="E353" s="53" t="s">
        <v>734</v>
      </c>
      <c r="F353" s="56">
        <v>45596</v>
      </c>
      <c r="G353" s="12">
        <v>0.11</v>
      </c>
      <c r="H353" s="12">
        <v>0.11</v>
      </c>
      <c r="I353" s="2"/>
    </row>
    <row r="354" ht="75" spans="1:9">
      <c r="A354" s="77"/>
      <c r="B354" s="77"/>
      <c r="C354" s="77"/>
      <c r="D354" s="42" t="s">
        <v>737</v>
      </c>
      <c r="E354" s="45" t="s">
        <v>685</v>
      </c>
      <c r="F354" s="56">
        <v>45645</v>
      </c>
      <c r="G354" s="12">
        <v>0.11</v>
      </c>
      <c r="H354" s="12">
        <v>0.11</v>
      </c>
      <c r="I354" s="2"/>
    </row>
    <row r="355" ht="60" spans="1:9">
      <c r="A355" s="77"/>
      <c r="B355" s="77"/>
      <c r="C355" s="77"/>
      <c r="D355" s="42" t="s">
        <v>738</v>
      </c>
      <c r="E355" s="43" t="s">
        <v>739</v>
      </c>
      <c r="F355" s="8" t="s">
        <v>740</v>
      </c>
      <c r="G355" s="12">
        <v>0.11</v>
      </c>
      <c r="H355" s="12">
        <v>0.11</v>
      </c>
      <c r="I355" s="2"/>
    </row>
    <row r="356" ht="45" spans="1:9">
      <c r="A356" s="77"/>
      <c r="B356" s="77"/>
      <c r="C356" s="77"/>
      <c r="D356" s="43" t="s">
        <v>741</v>
      </c>
      <c r="E356" s="43" t="s">
        <v>701</v>
      </c>
      <c r="F356" s="8" t="s">
        <v>701</v>
      </c>
      <c r="G356" s="12">
        <v>0.11</v>
      </c>
      <c r="H356" s="12">
        <v>0.11</v>
      </c>
      <c r="I356" s="2"/>
    </row>
    <row r="357" ht="60" spans="1:9">
      <c r="A357" s="77"/>
      <c r="B357" s="77"/>
      <c r="C357" s="77"/>
      <c r="D357" s="42" t="s">
        <v>742</v>
      </c>
      <c r="E357" s="42" t="s">
        <v>715</v>
      </c>
      <c r="F357" s="8" t="s">
        <v>743</v>
      </c>
      <c r="G357" s="12">
        <v>0.11</v>
      </c>
      <c r="H357" s="12">
        <v>0.11</v>
      </c>
      <c r="I357" s="2"/>
    </row>
    <row r="358" ht="120" spans="1:9">
      <c r="A358" s="77"/>
      <c r="B358" s="77"/>
      <c r="C358" s="77"/>
      <c r="D358" s="42" t="s">
        <v>744</v>
      </c>
      <c r="E358" s="42" t="s">
        <v>715</v>
      </c>
      <c r="F358" s="8" t="s">
        <v>743</v>
      </c>
      <c r="G358" s="12">
        <v>0.11</v>
      </c>
      <c r="H358" s="12">
        <v>0.11</v>
      </c>
      <c r="I358" s="2"/>
    </row>
    <row r="359" ht="45" spans="1:9">
      <c r="A359" s="77"/>
      <c r="B359" s="77"/>
      <c r="C359" s="77"/>
      <c r="D359" s="42" t="s">
        <v>745</v>
      </c>
      <c r="E359" s="42" t="s">
        <v>715</v>
      </c>
      <c r="F359" s="8" t="s">
        <v>743</v>
      </c>
      <c r="G359" s="12">
        <v>0.11</v>
      </c>
      <c r="H359" s="12">
        <v>0.11</v>
      </c>
      <c r="I359" s="2"/>
    </row>
    <row r="360" ht="45" spans="1:9">
      <c r="A360" s="77"/>
      <c r="B360" s="77"/>
      <c r="C360" s="77"/>
      <c r="D360" s="42" t="s">
        <v>746</v>
      </c>
      <c r="E360" s="42" t="s">
        <v>715</v>
      </c>
      <c r="F360" s="8" t="s">
        <v>743</v>
      </c>
      <c r="G360" s="12">
        <v>0.11</v>
      </c>
      <c r="H360" s="12">
        <v>0.11</v>
      </c>
      <c r="I360" s="2"/>
    </row>
    <row r="361" ht="45" spans="1:9">
      <c r="A361" s="77"/>
      <c r="B361" s="77"/>
      <c r="C361" s="77"/>
      <c r="D361" s="42" t="s">
        <v>747</v>
      </c>
      <c r="E361" s="42" t="s">
        <v>715</v>
      </c>
      <c r="F361" s="8" t="s">
        <v>743</v>
      </c>
      <c r="G361" s="12">
        <v>0.11</v>
      </c>
      <c r="H361" s="12">
        <v>0.11</v>
      </c>
      <c r="I361" s="2"/>
    </row>
    <row r="362" ht="60" spans="1:9">
      <c r="A362" s="77"/>
      <c r="B362" s="77"/>
      <c r="C362" s="77"/>
      <c r="D362" s="8" t="s">
        <v>748</v>
      </c>
      <c r="E362" s="9" t="s">
        <v>688</v>
      </c>
      <c r="F362" s="8" t="s">
        <v>749</v>
      </c>
      <c r="G362" s="12">
        <v>0.11</v>
      </c>
      <c r="H362" s="12">
        <v>0.11</v>
      </c>
      <c r="I362" s="4"/>
    </row>
    <row r="363" spans="1:9">
      <c r="A363" s="77"/>
      <c r="B363" s="77"/>
      <c r="C363" s="77"/>
      <c r="D363" s="8" t="s">
        <v>750</v>
      </c>
      <c r="E363" s="9" t="s">
        <v>751</v>
      </c>
      <c r="F363" s="8" t="s">
        <v>751</v>
      </c>
      <c r="G363" s="12">
        <v>0.11</v>
      </c>
      <c r="H363" s="12">
        <v>0.11</v>
      </c>
      <c r="I363" s="4"/>
    </row>
    <row r="364" ht="60" spans="1:9">
      <c r="A364" s="77"/>
      <c r="B364" s="77"/>
      <c r="C364" s="77"/>
      <c r="D364" s="8" t="s">
        <v>752</v>
      </c>
      <c r="E364" s="9" t="s">
        <v>699</v>
      </c>
      <c r="F364" s="8" t="s">
        <v>699</v>
      </c>
      <c r="G364" s="12">
        <v>0.11</v>
      </c>
      <c r="H364" s="12">
        <v>0.11</v>
      </c>
      <c r="I364" s="4"/>
    </row>
    <row r="365" ht="30" spans="1:9">
      <c r="A365" s="77"/>
      <c r="B365" s="77"/>
      <c r="C365" s="77"/>
      <c r="D365" s="8" t="s">
        <v>753</v>
      </c>
      <c r="E365" s="9" t="s">
        <v>699</v>
      </c>
      <c r="F365" s="8" t="s">
        <v>754</v>
      </c>
      <c r="G365" s="12">
        <v>0.11</v>
      </c>
      <c r="H365" s="12">
        <v>0.11</v>
      </c>
      <c r="I365" s="4"/>
    </row>
    <row r="366" ht="45" spans="1:9">
      <c r="A366" s="77"/>
      <c r="B366" s="77"/>
      <c r="C366" s="77"/>
      <c r="D366" s="8" t="s">
        <v>755</v>
      </c>
      <c r="E366" s="9" t="s">
        <v>688</v>
      </c>
      <c r="F366" s="8" t="s">
        <v>688</v>
      </c>
      <c r="G366" s="12">
        <v>0.11</v>
      </c>
      <c r="H366" s="12">
        <v>0.11</v>
      </c>
      <c r="I366" s="4"/>
    </row>
    <row r="367" ht="30" spans="1:9">
      <c r="A367" s="77"/>
      <c r="B367" s="77"/>
      <c r="C367" s="77"/>
      <c r="D367" s="8" t="s">
        <v>756</v>
      </c>
      <c r="E367" s="9" t="s">
        <v>757</v>
      </c>
      <c r="F367" s="8" t="s">
        <v>758</v>
      </c>
      <c r="G367" s="12">
        <v>0.11</v>
      </c>
      <c r="H367" s="12">
        <v>0.11</v>
      </c>
      <c r="I367" s="4"/>
    </row>
    <row r="368" ht="30" spans="1:9">
      <c r="A368" s="77"/>
      <c r="B368" s="77"/>
      <c r="C368" s="77"/>
      <c r="D368" s="8" t="s">
        <v>759</v>
      </c>
      <c r="E368" s="9" t="s">
        <v>701</v>
      </c>
      <c r="F368" s="8" t="s">
        <v>701</v>
      </c>
      <c r="G368" s="12">
        <v>0.11</v>
      </c>
      <c r="H368" s="12">
        <v>0.11</v>
      </c>
      <c r="I368" s="4"/>
    </row>
    <row r="369" ht="45" spans="1:9">
      <c r="A369" s="77"/>
      <c r="B369" s="77"/>
      <c r="C369" s="77"/>
      <c r="D369" s="8" t="s">
        <v>760</v>
      </c>
      <c r="E369" s="8" t="s">
        <v>761</v>
      </c>
      <c r="F369" s="8" t="s">
        <v>762</v>
      </c>
      <c r="G369" s="12">
        <v>0.11</v>
      </c>
      <c r="H369" s="12">
        <v>0.11</v>
      </c>
      <c r="I369" s="4"/>
    </row>
    <row r="370" ht="30" spans="1:9">
      <c r="A370" s="77"/>
      <c r="B370" s="77"/>
      <c r="C370" s="77"/>
      <c r="D370" s="8" t="s">
        <v>763</v>
      </c>
      <c r="E370" s="8" t="s">
        <v>685</v>
      </c>
      <c r="F370" s="8" t="s">
        <v>685</v>
      </c>
      <c r="G370" s="12">
        <v>0.11</v>
      </c>
      <c r="H370" s="12">
        <v>0.11</v>
      </c>
      <c r="I370" s="4"/>
    </row>
    <row r="371" ht="30" spans="1:9">
      <c r="A371" s="77"/>
      <c r="B371" s="77"/>
      <c r="C371" s="77"/>
      <c r="D371" s="8" t="s">
        <v>764</v>
      </c>
      <c r="E371" s="8" t="s">
        <v>685</v>
      </c>
      <c r="F371" s="8" t="s">
        <v>685</v>
      </c>
      <c r="G371" s="12">
        <v>0.11</v>
      </c>
      <c r="H371" s="12">
        <v>0.11</v>
      </c>
      <c r="I371" s="4"/>
    </row>
    <row r="372" ht="60" spans="1:9">
      <c r="A372" s="77"/>
      <c r="B372" s="77"/>
      <c r="C372" s="77"/>
      <c r="D372" s="8" t="s">
        <v>765</v>
      </c>
      <c r="E372" s="8" t="s">
        <v>766</v>
      </c>
      <c r="F372" s="8" t="s">
        <v>766</v>
      </c>
      <c r="G372" s="12">
        <v>0.11</v>
      </c>
      <c r="H372" s="12">
        <v>0.11</v>
      </c>
      <c r="I372" s="4"/>
    </row>
    <row r="373" ht="30" spans="1:9">
      <c r="A373" s="77"/>
      <c r="B373" s="77"/>
      <c r="C373" s="77"/>
      <c r="D373" s="8" t="s">
        <v>767</v>
      </c>
      <c r="E373" s="8" t="s">
        <v>685</v>
      </c>
      <c r="F373" s="8" t="s">
        <v>685</v>
      </c>
      <c r="G373" s="12">
        <v>0.11</v>
      </c>
      <c r="H373" s="12">
        <v>0.11</v>
      </c>
      <c r="I373" s="4"/>
    </row>
    <row r="374" ht="30" spans="1:9">
      <c r="A374" s="77"/>
      <c r="B374" s="77"/>
      <c r="C374" s="78"/>
      <c r="D374" s="9" t="s">
        <v>768</v>
      </c>
      <c r="E374" s="9" t="s">
        <v>707</v>
      </c>
      <c r="F374" s="8" t="s">
        <v>769</v>
      </c>
      <c r="G374" s="12">
        <v>0.11</v>
      </c>
      <c r="H374" s="12">
        <v>0.11</v>
      </c>
      <c r="I374" s="4"/>
    </row>
    <row r="375" ht="60" spans="1:9">
      <c r="A375" s="77"/>
      <c r="B375" s="77"/>
      <c r="C375" s="76" t="s">
        <v>770</v>
      </c>
      <c r="D375" s="79" t="s">
        <v>771</v>
      </c>
      <c r="E375" s="79" t="s">
        <v>772</v>
      </c>
      <c r="F375" s="8" t="s">
        <v>773</v>
      </c>
      <c r="G375" s="12">
        <v>0.11</v>
      </c>
      <c r="H375" s="12">
        <v>0.11</v>
      </c>
      <c r="I375" s="12"/>
    </row>
    <row r="376" ht="60" spans="1:9">
      <c r="A376" s="77"/>
      <c r="B376" s="77"/>
      <c r="C376" s="77"/>
      <c r="D376" s="81" t="s">
        <v>774</v>
      </c>
      <c r="E376" s="79" t="s">
        <v>775</v>
      </c>
      <c r="F376" s="8" t="s">
        <v>776</v>
      </c>
      <c r="G376" s="12">
        <v>0.11</v>
      </c>
      <c r="H376" s="12">
        <v>0.11</v>
      </c>
      <c r="I376" s="12"/>
    </row>
    <row r="377" ht="60" spans="1:9">
      <c r="A377" s="77"/>
      <c r="B377" s="77"/>
      <c r="C377" s="77"/>
      <c r="D377" s="81" t="s">
        <v>777</v>
      </c>
      <c r="E377" s="79" t="s">
        <v>778</v>
      </c>
      <c r="F377" s="8" t="s">
        <v>779</v>
      </c>
      <c r="G377" s="12">
        <v>0.11</v>
      </c>
      <c r="H377" s="12">
        <v>0.11</v>
      </c>
      <c r="I377" s="12"/>
    </row>
    <row r="378" ht="60" spans="1:9">
      <c r="A378" s="77"/>
      <c r="B378" s="77"/>
      <c r="C378" s="77"/>
      <c r="D378" s="81" t="s">
        <v>780</v>
      </c>
      <c r="E378" s="81" t="s">
        <v>781</v>
      </c>
      <c r="F378" s="8" t="s">
        <v>782</v>
      </c>
      <c r="G378" s="12">
        <v>0.11</v>
      </c>
      <c r="H378" s="12">
        <v>0.11</v>
      </c>
      <c r="I378" s="12"/>
    </row>
    <row r="379" ht="60" spans="1:9">
      <c r="A379" s="77"/>
      <c r="B379" s="77"/>
      <c r="C379" s="77"/>
      <c r="D379" s="79" t="s">
        <v>783</v>
      </c>
      <c r="E379" s="79" t="s">
        <v>784</v>
      </c>
      <c r="F379" s="8" t="s">
        <v>785</v>
      </c>
      <c r="G379" s="12">
        <v>0.11</v>
      </c>
      <c r="H379" s="12">
        <v>0.11</v>
      </c>
      <c r="I379" s="12"/>
    </row>
    <row r="380" ht="45" spans="1:9">
      <c r="A380" s="77"/>
      <c r="B380" s="77"/>
      <c r="C380" s="77"/>
      <c r="D380" s="79" t="s">
        <v>786</v>
      </c>
      <c r="E380" s="81" t="s">
        <v>787</v>
      </c>
      <c r="F380" s="8" t="s">
        <v>787</v>
      </c>
      <c r="G380" s="12">
        <v>0.11</v>
      </c>
      <c r="H380" s="12">
        <v>0.11</v>
      </c>
      <c r="I380" s="12"/>
    </row>
    <row r="381" ht="45" spans="1:9">
      <c r="A381" s="77"/>
      <c r="B381" s="77"/>
      <c r="C381" s="77"/>
      <c r="D381" s="81" t="s">
        <v>788</v>
      </c>
      <c r="E381" s="81" t="s">
        <v>789</v>
      </c>
      <c r="F381" s="81" t="s">
        <v>789</v>
      </c>
      <c r="G381" s="12">
        <v>0.11</v>
      </c>
      <c r="H381" s="12">
        <v>0.11</v>
      </c>
      <c r="I381" s="12"/>
    </row>
    <row r="382" ht="45" spans="1:9">
      <c r="A382" s="77"/>
      <c r="B382" s="77"/>
      <c r="C382" s="77"/>
      <c r="D382" s="81" t="s">
        <v>790</v>
      </c>
      <c r="E382" s="81" t="s">
        <v>791</v>
      </c>
      <c r="F382" s="8" t="s">
        <v>792</v>
      </c>
      <c r="G382" s="12">
        <v>0.11</v>
      </c>
      <c r="H382" s="12">
        <v>0.11</v>
      </c>
      <c r="I382" s="12"/>
    </row>
    <row r="383" ht="30" spans="1:9">
      <c r="A383" s="77"/>
      <c r="B383" s="77"/>
      <c r="C383" s="77"/>
      <c r="D383" s="81" t="s">
        <v>793</v>
      </c>
      <c r="E383" s="81" t="s">
        <v>794</v>
      </c>
      <c r="F383" s="8" t="s">
        <v>794</v>
      </c>
      <c r="G383" s="12">
        <v>0.11</v>
      </c>
      <c r="H383" s="12">
        <v>0.11</v>
      </c>
      <c r="I383" s="12"/>
    </row>
    <row r="384" ht="60" spans="1:9">
      <c r="A384" s="77"/>
      <c r="B384" s="77"/>
      <c r="C384" s="77"/>
      <c r="D384" s="81" t="s">
        <v>795</v>
      </c>
      <c r="E384" s="81" t="s">
        <v>796</v>
      </c>
      <c r="F384" s="8" t="s">
        <v>797</v>
      </c>
      <c r="G384" s="12">
        <v>0.11</v>
      </c>
      <c r="H384" s="12">
        <v>0.11</v>
      </c>
      <c r="I384" s="12"/>
    </row>
    <row r="385" ht="45" spans="1:9">
      <c r="A385" s="77"/>
      <c r="B385" s="77"/>
      <c r="C385" s="77"/>
      <c r="D385" s="81" t="s">
        <v>798</v>
      </c>
      <c r="E385" s="81" t="s">
        <v>799</v>
      </c>
      <c r="F385" s="8" t="s">
        <v>800</v>
      </c>
      <c r="G385" s="12">
        <v>0.11</v>
      </c>
      <c r="H385" s="12">
        <v>0.11</v>
      </c>
      <c r="I385" s="12"/>
    </row>
    <row r="386" ht="60" spans="1:9">
      <c r="A386" s="77"/>
      <c r="B386" s="77"/>
      <c r="C386" s="77"/>
      <c r="D386" s="81" t="s">
        <v>801</v>
      </c>
      <c r="E386" s="81" t="s">
        <v>802</v>
      </c>
      <c r="F386" s="8" t="s">
        <v>802</v>
      </c>
      <c r="G386" s="12">
        <v>0.11</v>
      </c>
      <c r="H386" s="12">
        <v>0.11</v>
      </c>
      <c r="I386" s="12"/>
    </row>
    <row r="387" ht="45" spans="1:9">
      <c r="A387" s="77"/>
      <c r="B387" s="77"/>
      <c r="C387" s="77"/>
      <c r="D387" s="81" t="s">
        <v>803</v>
      </c>
      <c r="E387" s="81" t="s">
        <v>804</v>
      </c>
      <c r="F387" s="8" t="s">
        <v>805</v>
      </c>
      <c r="G387" s="12">
        <v>0.11</v>
      </c>
      <c r="H387" s="12">
        <v>0.11</v>
      </c>
      <c r="I387" s="12"/>
    </row>
    <row r="388" ht="60" spans="1:9">
      <c r="A388" s="77"/>
      <c r="B388" s="77"/>
      <c r="C388" s="77"/>
      <c r="D388" s="81" t="s">
        <v>806</v>
      </c>
      <c r="E388" s="81" t="s">
        <v>807</v>
      </c>
      <c r="F388" s="8" t="s">
        <v>808</v>
      </c>
      <c r="G388" s="12">
        <v>0.11</v>
      </c>
      <c r="H388" s="12">
        <v>0.11</v>
      </c>
      <c r="I388" s="12"/>
    </row>
    <row r="389" ht="45" spans="1:9">
      <c r="A389" s="77"/>
      <c r="B389" s="77"/>
      <c r="C389" s="77"/>
      <c r="D389" s="81" t="s">
        <v>809</v>
      </c>
      <c r="E389" s="81" t="s">
        <v>810</v>
      </c>
      <c r="F389" s="8" t="s">
        <v>811</v>
      </c>
      <c r="G389" s="12">
        <v>0.11</v>
      </c>
      <c r="H389" s="12">
        <v>0.11</v>
      </c>
      <c r="I389" s="12"/>
    </row>
    <row r="390" ht="45" spans="1:9">
      <c r="A390" s="77"/>
      <c r="B390" s="77"/>
      <c r="C390" s="77"/>
      <c r="D390" s="85" t="s">
        <v>812</v>
      </c>
      <c r="E390" s="85" t="s">
        <v>813</v>
      </c>
      <c r="F390" s="8" t="s">
        <v>814</v>
      </c>
      <c r="G390" s="12">
        <v>0.11</v>
      </c>
      <c r="H390" s="12">
        <v>0.11</v>
      </c>
      <c r="I390" s="12"/>
    </row>
    <row r="391" ht="45" spans="1:9">
      <c r="A391" s="77"/>
      <c r="B391" s="77"/>
      <c r="C391" s="77"/>
      <c r="D391" s="85" t="s">
        <v>815</v>
      </c>
      <c r="E391" s="85" t="s">
        <v>816</v>
      </c>
      <c r="F391" s="8" t="s">
        <v>817</v>
      </c>
      <c r="G391" s="12">
        <v>0.11</v>
      </c>
      <c r="H391" s="12">
        <v>0.11</v>
      </c>
      <c r="I391" s="12"/>
    </row>
    <row r="392" ht="75" spans="1:9">
      <c r="A392" s="77"/>
      <c r="B392" s="77"/>
      <c r="C392" s="77"/>
      <c r="D392" s="81" t="s">
        <v>818</v>
      </c>
      <c r="E392" s="81" t="s">
        <v>819</v>
      </c>
      <c r="F392" s="8" t="s">
        <v>819</v>
      </c>
      <c r="G392" s="12">
        <v>0.11</v>
      </c>
      <c r="H392" s="12">
        <v>0.11</v>
      </c>
      <c r="I392" s="12"/>
    </row>
    <row r="393" ht="45" spans="1:9">
      <c r="A393" s="77"/>
      <c r="B393" s="77"/>
      <c r="C393" s="77"/>
      <c r="D393" s="81" t="s">
        <v>820</v>
      </c>
      <c r="E393" s="79" t="s">
        <v>821</v>
      </c>
      <c r="F393" s="8" t="s">
        <v>822</v>
      </c>
      <c r="G393" s="12">
        <v>0.11</v>
      </c>
      <c r="H393" s="12">
        <v>0.11</v>
      </c>
      <c r="I393" s="12"/>
    </row>
    <row r="394" ht="45" spans="1:9">
      <c r="A394" s="77"/>
      <c r="B394" s="77"/>
      <c r="C394" s="77"/>
      <c r="D394" s="79" t="s">
        <v>823</v>
      </c>
      <c r="E394" s="79" t="s">
        <v>772</v>
      </c>
      <c r="F394" s="120" t="s">
        <v>824</v>
      </c>
      <c r="G394" s="12">
        <v>0.11</v>
      </c>
      <c r="H394" s="12">
        <v>0.11</v>
      </c>
      <c r="I394" s="12"/>
    </row>
    <row r="395" ht="60" spans="1:9">
      <c r="A395" s="77"/>
      <c r="B395" s="77"/>
      <c r="C395" s="77"/>
      <c r="D395" s="79" t="s">
        <v>825</v>
      </c>
      <c r="E395" s="79"/>
      <c r="F395" s="121"/>
      <c r="G395" s="12">
        <v>0.11</v>
      </c>
      <c r="H395" s="12">
        <v>0.11</v>
      </c>
      <c r="I395" s="12"/>
    </row>
    <row r="396" ht="90" spans="1:9">
      <c r="A396" s="77"/>
      <c r="B396" s="77"/>
      <c r="C396" s="77"/>
      <c r="D396" s="79" t="s">
        <v>826</v>
      </c>
      <c r="E396" s="79" t="s">
        <v>827</v>
      </c>
      <c r="F396" s="120" t="s">
        <v>828</v>
      </c>
      <c r="G396" s="12">
        <v>0.11</v>
      </c>
      <c r="H396" s="12">
        <v>0.11</v>
      </c>
      <c r="I396" s="12"/>
    </row>
    <row r="397" ht="75" spans="1:9">
      <c r="A397" s="77"/>
      <c r="B397" s="77"/>
      <c r="C397" s="77"/>
      <c r="D397" s="81" t="s">
        <v>829</v>
      </c>
      <c r="E397" s="79" t="s">
        <v>830</v>
      </c>
      <c r="F397" s="8" t="s">
        <v>831</v>
      </c>
      <c r="G397" s="12">
        <v>0.11</v>
      </c>
      <c r="H397" s="12">
        <v>0.11</v>
      </c>
      <c r="I397" s="12"/>
    </row>
    <row r="398" ht="60" spans="1:9">
      <c r="A398" s="77"/>
      <c r="B398" s="77"/>
      <c r="C398" s="77"/>
      <c r="D398" s="43" t="s">
        <v>832</v>
      </c>
      <c r="E398" s="43" t="s">
        <v>833</v>
      </c>
      <c r="F398" s="8" t="s">
        <v>834</v>
      </c>
      <c r="G398" s="12">
        <v>0.11</v>
      </c>
      <c r="H398" s="12">
        <v>0.11</v>
      </c>
      <c r="I398" s="2"/>
    </row>
    <row r="399" ht="60" spans="1:9">
      <c r="A399" s="77"/>
      <c r="B399" s="77"/>
      <c r="C399" s="77"/>
      <c r="D399" s="43" t="s">
        <v>835</v>
      </c>
      <c r="E399" s="43" t="s">
        <v>836</v>
      </c>
      <c r="F399" s="8" t="s">
        <v>837</v>
      </c>
      <c r="G399" s="12">
        <v>0.11</v>
      </c>
      <c r="H399" s="12">
        <v>0.11</v>
      </c>
      <c r="I399" s="2"/>
    </row>
    <row r="400" ht="60" spans="1:9">
      <c r="A400" s="77"/>
      <c r="B400" s="77"/>
      <c r="C400" s="77"/>
      <c r="D400" s="43" t="s">
        <v>838</v>
      </c>
      <c r="E400" s="43" t="s">
        <v>839</v>
      </c>
      <c r="F400" s="8" t="s">
        <v>840</v>
      </c>
      <c r="G400" s="12">
        <v>0.11</v>
      </c>
      <c r="H400" s="12">
        <v>0.11</v>
      </c>
      <c r="I400" s="2"/>
    </row>
    <row r="401" ht="60" spans="1:9">
      <c r="A401" s="77"/>
      <c r="B401" s="77"/>
      <c r="C401" s="77"/>
      <c r="D401" s="43" t="s">
        <v>841</v>
      </c>
      <c r="E401" s="43" t="s">
        <v>842</v>
      </c>
      <c r="F401" s="8" t="s">
        <v>802</v>
      </c>
      <c r="G401" s="12">
        <v>0.11</v>
      </c>
      <c r="H401" s="12">
        <v>0.11</v>
      </c>
      <c r="I401" s="2"/>
    </row>
    <row r="402" ht="60" spans="1:9">
      <c r="A402" s="77"/>
      <c r="B402" s="77"/>
      <c r="C402" s="77"/>
      <c r="D402" s="43" t="s">
        <v>843</v>
      </c>
      <c r="E402" s="43" t="s">
        <v>844</v>
      </c>
      <c r="F402" s="8" t="s">
        <v>845</v>
      </c>
      <c r="G402" s="12">
        <v>0.11</v>
      </c>
      <c r="H402" s="12">
        <v>0.11</v>
      </c>
      <c r="I402" s="2"/>
    </row>
    <row r="403" ht="60" spans="1:9">
      <c r="A403" s="77"/>
      <c r="B403" s="77"/>
      <c r="C403" s="77"/>
      <c r="D403" s="43" t="s">
        <v>846</v>
      </c>
      <c r="E403" s="43" t="s">
        <v>847</v>
      </c>
      <c r="F403" s="8" t="s">
        <v>848</v>
      </c>
      <c r="G403" s="12">
        <v>0.11</v>
      </c>
      <c r="H403" s="12">
        <v>0.11</v>
      </c>
      <c r="I403" s="2"/>
    </row>
    <row r="404" ht="60" spans="1:9">
      <c r="A404" s="77"/>
      <c r="B404" s="77"/>
      <c r="C404" s="77"/>
      <c r="D404" s="43" t="s">
        <v>849</v>
      </c>
      <c r="E404" s="43" t="s">
        <v>850</v>
      </c>
      <c r="F404" s="8" t="s">
        <v>851</v>
      </c>
      <c r="G404" s="12">
        <v>0.11</v>
      </c>
      <c r="H404" s="12">
        <v>0.11</v>
      </c>
      <c r="I404" s="2"/>
    </row>
    <row r="405" ht="45" spans="1:9">
      <c r="A405" s="77"/>
      <c r="B405" s="77"/>
      <c r="C405" s="77"/>
      <c r="D405" s="43" t="s">
        <v>852</v>
      </c>
      <c r="E405" s="43" t="s">
        <v>844</v>
      </c>
      <c r="F405" s="8" t="s">
        <v>845</v>
      </c>
      <c r="G405" s="12">
        <v>0.11</v>
      </c>
      <c r="H405" s="12">
        <v>0.11</v>
      </c>
      <c r="I405" s="2"/>
    </row>
    <row r="406" ht="45" spans="1:9">
      <c r="A406" s="77"/>
      <c r="B406" s="77"/>
      <c r="C406" s="77"/>
      <c r="D406" s="43" t="s">
        <v>853</v>
      </c>
      <c r="E406" s="43" t="s">
        <v>854</v>
      </c>
      <c r="F406" s="8" t="s">
        <v>855</v>
      </c>
      <c r="G406" s="12">
        <v>0.11</v>
      </c>
      <c r="H406" s="12">
        <v>0.11</v>
      </c>
      <c r="I406" s="2"/>
    </row>
    <row r="407" ht="60" spans="1:9">
      <c r="A407" s="77"/>
      <c r="B407" s="77"/>
      <c r="C407" s="77"/>
      <c r="D407" s="43" t="s">
        <v>856</v>
      </c>
      <c r="E407" s="43" t="s">
        <v>857</v>
      </c>
      <c r="F407" s="8" t="s">
        <v>858</v>
      </c>
      <c r="G407" s="12">
        <v>0.11</v>
      </c>
      <c r="H407" s="12">
        <v>0.11</v>
      </c>
      <c r="I407" s="2"/>
    </row>
    <row r="408" ht="60" spans="1:9">
      <c r="A408" s="77"/>
      <c r="B408" s="77"/>
      <c r="C408" s="77"/>
      <c r="D408" s="43" t="s">
        <v>859</v>
      </c>
      <c r="E408" s="43" t="s">
        <v>860</v>
      </c>
      <c r="F408" s="8" t="s">
        <v>861</v>
      </c>
      <c r="G408" s="12">
        <v>0.11</v>
      </c>
      <c r="H408" s="12">
        <v>0.11</v>
      </c>
      <c r="I408" s="2"/>
    </row>
    <row r="409" ht="75" spans="1:9">
      <c r="A409" s="77"/>
      <c r="B409" s="77"/>
      <c r="C409" s="77"/>
      <c r="D409" s="43" t="s">
        <v>862</v>
      </c>
      <c r="E409" s="43" t="s">
        <v>844</v>
      </c>
      <c r="F409" s="8" t="s">
        <v>845</v>
      </c>
      <c r="G409" s="12">
        <v>0.11</v>
      </c>
      <c r="H409" s="12">
        <v>0.11</v>
      </c>
      <c r="I409" s="2"/>
    </row>
    <row r="410" ht="60" spans="1:9">
      <c r="A410" s="77"/>
      <c r="B410" s="77"/>
      <c r="C410" s="77"/>
      <c r="D410" s="43" t="s">
        <v>863</v>
      </c>
      <c r="E410" s="43" t="s">
        <v>864</v>
      </c>
      <c r="F410" s="8" t="s">
        <v>865</v>
      </c>
      <c r="G410" s="12">
        <v>0.11</v>
      </c>
      <c r="H410" s="12">
        <v>0.11</v>
      </c>
      <c r="I410" s="2"/>
    </row>
    <row r="411" ht="45" spans="1:9">
      <c r="A411" s="77"/>
      <c r="B411" s="77"/>
      <c r="C411" s="77"/>
      <c r="D411" s="8" t="s">
        <v>866</v>
      </c>
      <c r="E411" s="8" t="s">
        <v>867</v>
      </c>
      <c r="F411" s="8" t="s">
        <v>868</v>
      </c>
      <c r="G411" s="12">
        <v>0.11</v>
      </c>
      <c r="H411" s="12">
        <v>0.11</v>
      </c>
      <c r="I411" s="2"/>
    </row>
    <row r="412" ht="60" spans="1:9">
      <c r="A412" s="77"/>
      <c r="B412" s="77"/>
      <c r="C412" s="77"/>
      <c r="D412" s="43" t="s">
        <v>869</v>
      </c>
      <c r="E412" s="43" t="s">
        <v>870</v>
      </c>
      <c r="F412" s="8" t="s">
        <v>871</v>
      </c>
      <c r="G412" s="12">
        <v>0.11</v>
      </c>
      <c r="H412" s="12">
        <v>0.11</v>
      </c>
      <c r="I412" s="2"/>
    </row>
    <row r="413" ht="45" spans="1:9">
      <c r="A413" s="77"/>
      <c r="B413" s="77"/>
      <c r="C413" s="77"/>
      <c r="D413" s="43" t="s">
        <v>872</v>
      </c>
      <c r="E413" s="43" t="s">
        <v>873</v>
      </c>
      <c r="F413" s="8" t="s">
        <v>871</v>
      </c>
      <c r="G413" s="12">
        <v>0.11</v>
      </c>
      <c r="H413" s="12">
        <v>0.11</v>
      </c>
      <c r="I413" s="2"/>
    </row>
    <row r="414" ht="45" spans="1:9">
      <c r="A414" s="77"/>
      <c r="B414" s="77"/>
      <c r="C414" s="77"/>
      <c r="D414" s="43" t="s">
        <v>874</v>
      </c>
      <c r="E414" s="43" t="s">
        <v>875</v>
      </c>
      <c r="F414" s="8" t="s">
        <v>876</v>
      </c>
      <c r="G414" s="12">
        <v>0.11</v>
      </c>
      <c r="H414" s="12">
        <v>0.11</v>
      </c>
      <c r="I414" s="2"/>
    </row>
    <row r="415" ht="45" spans="1:9">
      <c r="A415" s="77"/>
      <c r="B415" s="77"/>
      <c r="C415" s="77"/>
      <c r="D415" s="43" t="s">
        <v>877</v>
      </c>
      <c r="E415" s="43" t="s">
        <v>878</v>
      </c>
      <c r="F415" s="8" t="s">
        <v>879</v>
      </c>
      <c r="G415" s="12">
        <v>0.11</v>
      </c>
      <c r="H415" s="12">
        <v>0.11</v>
      </c>
      <c r="I415" s="2"/>
    </row>
    <row r="416" ht="45" spans="1:9">
      <c r="A416" s="77"/>
      <c r="B416" s="77"/>
      <c r="C416" s="77"/>
      <c r="D416" s="43" t="s">
        <v>880</v>
      </c>
      <c r="E416" s="43" t="s">
        <v>881</v>
      </c>
      <c r="F416" s="8">
        <v>0</v>
      </c>
      <c r="G416" s="12">
        <v>0.11</v>
      </c>
      <c r="H416" s="12">
        <v>0.11</v>
      </c>
      <c r="I416" s="2" t="s">
        <v>882</v>
      </c>
    </row>
    <row r="417" ht="45" spans="1:9">
      <c r="A417" s="77"/>
      <c r="B417" s="77"/>
      <c r="C417" s="77"/>
      <c r="D417" s="43" t="s">
        <v>883</v>
      </c>
      <c r="E417" s="43" t="s">
        <v>884</v>
      </c>
      <c r="F417" s="8" t="s">
        <v>885</v>
      </c>
      <c r="G417" s="12">
        <v>0.11</v>
      </c>
      <c r="H417" s="12">
        <v>0.11</v>
      </c>
      <c r="I417" s="2"/>
    </row>
    <row r="418" ht="45" spans="1:9">
      <c r="A418" s="77"/>
      <c r="B418" s="77"/>
      <c r="C418" s="77"/>
      <c r="D418" s="43" t="s">
        <v>886</v>
      </c>
      <c r="E418" s="43" t="s">
        <v>887</v>
      </c>
      <c r="F418" s="8" t="s">
        <v>888</v>
      </c>
      <c r="G418" s="12">
        <v>0.11</v>
      </c>
      <c r="H418" s="12">
        <v>0.11</v>
      </c>
      <c r="I418" s="2"/>
    </row>
    <row r="419" ht="60" spans="1:9">
      <c r="A419" s="77"/>
      <c r="B419" s="77"/>
      <c r="C419" s="77"/>
      <c r="D419" s="43" t="s">
        <v>889</v>
      </c>
      <c r="E419" s="43" t="s">
        <v>890</v>
      </c>
      <c r="F419" s="43" t="s">
        <v>891</v>
      </c>
      <c r="G419" s="12">
        <v>0.11</v>
      </c>
      <c r="H419" s="12">
        <v>0.11</v>
      </c>
      <c r="I419" s="2"/>
    </row>
    <row r="420" ht="60" spans="1:9">
      <c r="A420" s="77"/>
      <c r="B420" s="77"/>
      <c r="C420" s="77"/>
      <c r="D420" s="43" t="s">
        <v>892</v>
      </c>
      <c r="E420" s="43" t="s">
        <v>893</v>
      </c>
      <c r="F420" s="43" t="s">
        <v>894</v>
      </c>
      <c r="G420" s="12">
        <v>0.11</v>
      </c>
      <c r="H420" s="12">
        <v>0.11</v>
      </c>
      <c r="I420" s="2"/>
    </row>
    <row r="421" ht="45" spans="1:9">
      <c r="A421" s="77"/>
      <c r="B421" s="77"/>
      <c r="C421" s="77"/>
      <c r="D421" s="43" t="s">
        <v>895</v>
      </c>
      <c r="E421" s="43" t="s">
        <v>896</v>
      </c>
      <c r="F421" s="8" t="s">
        <v>897</v>
      </c>
      <c r="G421" s="12">
        <v>0.11</v>
      </c>
      <c r="H421" s="12">
        <v>0.11</v>
      </c>
      <c r="I421" s="2"/>
    </row>
    <row r="422" ht="45" spans="1:9">
      <c r="A422" s="77"/>
      <c r="B422" s="77"/>
      <c r="C422" s="77"/>
      <c r="D422" s="43" t="s">
        <v>898</v>
      </c>
      <c r="E422" s="43" t="s">
        <v>899</v>
      </c>
      <c r="F422" s="8" t="s">
        <v>900</v>
      </c>
      <c r="G422" s="12">
        <v>0.11</v>
      </c>
      <c r="H422" s="12">
        <v>0.11</v>
      </c>
      <c r="I422" s="2"/>
    </row>
    <row r="423" ht="75" spans="1:9">
      <c r="A423" s="77"/>
      <c r="B423" s="77"/>
      <c r="C423" s="77"/>
      <c r="D423" s="43" t="s">
        <v>901</v>
      </c>
      <c r="E423" s="43" t="s">
        <v>902</v>
      </c>
      <c r="F423" s="8">
        <v>0</v>
      </c>
      <c r="G423" s="12">
        <v>0.11</v>
      </c>
      <c r="H423" s="12">
        <v>0.11</v>
      </c>
      <c r="I423" s="2" t="s">
        <v>903</v>
      </c>
    </row>
    <row r="424" ht="45" spans="1:9">
      <c r="A424" s="77"/>
      <c r="B424" s="77"/>
      <c r="C424" s="77"/>
      <c r="D424" s="43" t="s">
        <v>904</v>
      </c>
      <c r="E424" s="43" t="s">
        <v>905</v>
      </c>
      <c r="F424" s="8" t="s">
        <v>906</v>
      </c>
      <c r="G424" s="12">
        <v>0.11</v>
      </c>
      <c r="H424" s="12">
        <v>0.11</v>
      </c>
      <c r="I424" s="2"/>
    </row>
    <row r="425" ht="45" spans="1:9">
      <c r="A425" s="77"/>
      <c r="B425" s="77"/>
      <c r="C425" s="77"/>
      <c r="D425" s="43" t="s">
        <v>907</v>
      </c>
      <c r="E425" s="43" t="s">
        <v>908</v>
      </c>
      <c r="F425" s="8" t="s">
        <v>909</v>
      </c>
      <c r="G425" s="12">
        <v>0.11</v>
      </c>
      <c r="H425" s="12">
        <v>0.11</v>
      </c>
      <c r="I425" s="2"/>
    </row>
    <row r="426" ht="45" spans="1:9">
      <c r="A426" s="77"/>
      <c r="B426" s="77"/>
      <c r="C426" s="77"/>
      <c r="D426" s="43" t="s">
        <v>910</v>
      </c>
      <c r="E426" s="43" t="s">
        <v>911</v>
      </c>
      <c r="F426" s="8" t="s">
        <v>912</v>
      </c>
      <c r="G426" s="12">
        <v>0.11</v>
      </c>
      <c r="H426" s="12">
        <v>0.11</v>
      </c>
      <c r="I426" s="2"/>
    </row>
    <row r="427" ht="60" spans="1:9">
      <c r="A427" s="77"/>
      <c r="B427" s="77"/>
      <c r="C427" s="77"/>
      <c r="D427" s="43" t="s">
        <v>913</v>
      </c>
      <c r="E427" s="43" t="s">
        <v>914</v>
      </c>
      <c r="F427" s="8" t="s">
        <v>915</v>
      </c>
      <c r="G427" s="12">
        <v>0.11</v>
      </c>
      <c r="H427" s="12">
        <v>0.11</v>
      </c>
      <c r="I427" s="2"/>
    </row>
    <row r="428" ht="60" spans="1:9">
      <c r="A428" s="77"/>
      <c r="B428" s="77"/>
      <c r="C428" s="77"/>
      <c r="D428" s="43" t="s">
        <v>916</v>
      </c>
      <c r="E428" s="43" t="s">
        <v>917</v>
      </c>
      <c r="F428" s="8" t="s">
        <v>918</v>
      </c>
      <c r="G428" s="12">
        <v>0.11</v>
      </c>
      <c r="H428" s="12">
        <v>0.11</v>
      </c>
      <c r="I428" s="2"/>
    </row>
    <row r="429" ht="45" spans="1:9">
      <c r="A429" s="77"/>
      <c r="B429" s="77"/>
      <c r="C429" s="77"/>
      <c r="D429" s="43" t="s">
        <v>919</v>
      </c>
      <c r="E429" s="43" t="s">
        <v>920</v>
      </c>
      <c r="F429" s="8" t="s">
        <v>921</v>
      </c>
      <c r="G429" s="12">
        <v>0.11</v>
      </c>
      <c r="H429" s="12">
        <v>0.11</v>
      </c>
      <c r="I429" s="2"/>
    </row>
    <row r="430" ht="45" spans="1:9">
      <c r="A430" s="77"/>
      <c r="B430" s="77"/>
      <c r="C430" s="77"/>
      <c r="D430" s="43" t="s">
        <v>922</v>
      </c>
      <c r="E430" s="43" t="s">
        <v>896</v>
      </c>
      <c r="F430" s="8" t="s">
        <v>923</v>
      </c>
      <c r="G430" s="12">
        <v>0.11</v>
      </c>
      <c r="H430" s="12">
        <v>0.11</v>
      </c>
      <c r="I430" s="2"/>
    </row>
    <row r="431" ht="60" spans="1:9">
      <c r="A431" s="77"/>
      <c r="B431" s="77"/>
      <c r="C431" s="77"/>
      <c r="D431" s="43" t="s">
        <v>924</v>
      </c>
      <c r="E431" s="43" t="s">
        <v>925</v>
      </c>
      <c r="F431" s="8" t="s">
        <v>926</v>
      </c>
      <c r="G431" s="12">
        <v>0.11</v>
      </c>
      <c r="H431" s="12">
        <v>0.11</v>
      </c>
      <c r="I431" s="2"/>
    </row>
    <row r="432" ht="60" spans="1:9">
      <c r="A432" s="77"/>
      <c r="B432" s="77"/>
      <c r="C432" s="77"/>
      <c r="D432" s="43" t="s">
        <v>927</v>
      </c>
      <c r="E432" s="43" t="s">
        <v>928</v>
      </c>
      <c r="F432" s="8" t="s">
        <v>929</v>
      </c>
      <c r="G432" s="12">
        <v>0.11</v>
      </c>
      <c r="H432" s="12">
        <v>0.11</v>
      </c>
      <c r="I432" s="2"/>
    </row>
    <row r="433" ht="60" spans="1:9">
      <c r="A433" s="77"/>
      <c r="B433" s="77"/>
      <c r="C433" s="77"/>
      <c r="D433" s="43" t="s">
        <v>930</v>
      </c>
      <c r="E433" s="43" t="s">
        <v>931</v>
      </c>
      <c r="F433" s="8" t="s">
        <v>932</v>
      </c>
      <c r="G433" s="12">
        <v>0.11</v>
      </c>
      <c r="H433" s="12">
        <v>0.11</v>
      </c>
      <c r="I433" s="2"/>
    </row>
    <row r="434" ht="60" spans="1:9">
      <c r="A434" s="77"/>
      <c r="B434" s="77"/>
      <c r="C434" s="77"/>
      <c r="D434" s="42" t="s">
        <v>933</v>
      </c>
      <c r="E434" s="43" t="s">
        <v>934</v>
      </c>
      <c r="F434" s="8" t="s">
        <v>935</v>
      </c>
      <c r="G434" s="12">
        <v>0.11</v>
      </c>
      <c r="H434" s="12">
        <v>0.11</v>
      </c>
      <c r="I434" s="2"/>
    </row>
    <row r="435" ht="60" spans="1:9">
      <c r="A435" s="77"/>
      <c r="B435" s="77"/>
      <c r="C435" s="77"/>
      <c r="D435" s="42" t="s">
        <v>936</v>
      </c>
      <c r="E435" s="43" t="s">
        <v>937</v>
      </c>
      <c r="F435" s="8" t="s">
        <v>938</v>
      </c>
      <c r="G435" s="12">
        <v>0.11</v>
      </c>
      <c r="H435" s="12">
        <v>0.11</v>
      </c>
      <c r="I435" s="2"/>
    </row>
    <row r="436" ht="75" spans="1:9">
      <c r="A436" s="77"/>
      <c r="B436" s="77"/>
      <c r="C436" s="77"/>
      <c r="D436" s="43" t="s">
        <v>939</v>
      </c>
      <c r="E436" s="43" t="s">
        <v>940</v>
      </c>
      <c r="F436" s="8" t="s">
        <v>941</v>
      </c>
      <c r="G436" s="12">
        <v>0.11</v>
      </c>
      <c r="H436" s="12">
        <v>0.11</v>
      </c>
      <c r="I436" s="2"/>
    </row>
    <row r="437" ht="45" spans="1:9">
      <c r="A437" s="77"/>
      <c r="B437" s="77"/>
      <c r="C437" s="77"/>
      <c r="D437" s="42" t="s">
        <v>942</v>
      </c>
      <c r="E437" s="43" t="s">
        <v>896</v>
      </c>
      <c r="F437" s="8" t="s">
        <v>943</v>
      </c>
      <c r="G437" s="12">
        <v>0.11</v>
      </c>
      <c r="H437" s="12">
        <v>0.11</v>
      </c>
      <c r="I437" s="2"/>
    </row>
    <row r="438" ht="45" spans="1:9">
      <c r="A438" s="77"/>
      <c r="B438" s="77"/>
      <c r="C438" s="77"/>
      <c r="D438" s="42" t="s">
        <v>944</v>
      </c>
      <c r="E438" s="43" t="s">
        <v>896</v>
      </c>
      <c r="F438" s="8" t="s">
        <v>945</v>
      </c>
      <c r="G438" s="12">
        <v>0.11</v>
      </c>
      <c r="H438" s="12">
        <v>0.11</v>
      </c>
      <c r="I438" s="2"/>
    </row>
    <row r="439" ht="60" spans="1:9">
      <c r="A439" s="77"/>
      <c r="B439" s="77"/>
      <c r="C439" s="77"/>
      <c r="D439" s="42" t="s">
        <v>946</v>
      </c>
      <c r="E439" s="42" t="s">
        <v>947</v>
      </c>
      <c r="F439" s="8" t="s">
        <v>948</v>
      </c>
      <c r="G439" s="12">
        <v>0.11</v>
      </c>
      <c r="H439" s="12">
        <v>0.11</v>
      </c>
      <c r="I439" s="2"/>
    </row>
    <row r="440" ht="60" spans="1:9">
      <c r="A440" s="77"/>
      <c r="B440" s="77"/>
      <c r="C440" s="77"/>
      <c r="D440" s="42" t="s">
        <v>949</v>
      </c>
      <c r="E440" s="42" t="s">
        <v>950</v>
      </c>
      <c r="F440" s="8" t="s">
        <v>950</v>
      </c>
      <c r="G440" s="12">
        <v>0.11</v>
      </c>
      <c r="H440" s="12">
        <v>0.11</v>
      </c>
      <c r="I440" s="2"/>
    </row>
    <row r="441" ht="60" spans="1:9">
      <c r="A441" s="77"/>
      <c r="B441" s="77"/>
      <c r="C441" s="77"/>
      <c r="D441" s="42" t="s">
        <v>951</v>
      </c>
      <c r="E441" s="42" t="s">
        <v>952</v>
      </c>
      <c r="F441" s="8" t="s">
        <v>952</v>
      </c>
      <c r="G441" s="12">
        <v>0.11</v>
      </c>
      <c r="H441" s="12">
        <v>0.11</v>
      </c>
      <c r="I441" s="2"/>
    </row>
    <row r="442" ht="105" spans="1:9">
      <c r="A442" s="77"/>
      <c r="B442" s="77"/>
      <c r="C442" s="77"/>
      <c r="D442" s="42" t="s">
        <v>953</v>
      </c>
      <c r="E442" s="42" t="s">
        <v>950</v>
      </c>
      <c r="F442" s="8" t="s">
        <v>950</v>
      </c>
      <c r="G442" s="12">
        <v>0.11</v>
      </c>
      <c r="H442" s="12">
        <v>0.11</v>
      </c>
      <c r="I442" s="2"/>
    </row>
    <row r="443" ht="180" spans="1:9">
      <c r="A443" s="77"/>
      <c r="B443" s="77"/>
      <c r="C443" s="77"/>
      <c r="D443" s="42" t="s">
        <v>954</v>
      </c>
      <c r="E443" s="42" t="s">
        <v>867</v>
      </c>
      <c r="F443" s="8" t="s">
        <v>955</v>
      </c>
      <c r="G443" s="12">
        <v>0.11</v>
      </c>
      <c r="H443" s="12">
        <v>0.11</v>
      </c>
      <c r="I443" s="2"/>
    </row>
    <row r="444" ht="150" spans="1:9">
      <c r="A444" s="77"/>
      <c r="B444" s="77"/>
      <c r="C444" s="77"/>
      <c r="D444" s="42" t="s">
        <v>956</v>
      </c>
      <c r="E444" s="42" t="s">
        <v>950</v>
      </c>
      <c r="F444" s="8" t="s">
        <v>957</v>
      </c>
      <c r="G444" s="12">
        <v>0.11</v>
      </c>
      <c r="H444" s="12">
        <v>0.11</v>
      </c>
      <c r="I444" s="2"/>
    </row>
    <row r="445" ht="45" spans="1:9">
      <c r="A445" s="77"/>
      <c r="B445" s="77"/>
      <c r="C445" s="77"/>
      <c r="D445" s="42" t="s">
        <v>958</v>
      </c>
      <c r="E445" s="43" t="s">
        <v>959</v>
      </c>
      <c r="F445" s="8" t="s">
        <v>960</v>
      </c>
      <c r="G445" s="12">
        <v>0.11</v>
      </c>
      <c r="H445" s="12">
        <v>0.11</v>
      </c>
      <c r="I445" s="2"/>
    </row>
    <row r="446" ht="45" spans="1:9">
      <c r="A446" s="77"/>
      <c r="B446" s="77"/>
      <c r="C446" s="77"/>
      <c r="D446" s="43" t="s">
        <v>961</v>
      </c>
      <c r="E446" s="43" t="s">
        <v>962</v>
      </c>
      <c r="F446" s="2" t="s">
        <v>963</v>
      </c>
      <c r="G446" s="12">
        <v>0.11</v>
      </c>
      <c r="H446" s="12">
        <v>0.11</v>
      </c>
      <c r="I446" s="59"/>
    </row>
    <row r="447" ht="45" spans="1:9">
      <c r="A447" s="77"/>
      <c r="B447" s="77"/>
      <c r="C447" s="77"/>
      <c r="D447" s="42" t="s">
        <v>964</v>
      </c>
      <c r="E447" s="42" t="s">
        <v>965</v>
      </c>
      <c r="F447" s="8" t="s">
        <v>966</v>
      </c>
      <c r="G447" s="12">
        <v>0.11</v>
      </c>
      <c r="H447" s="12">
        <v>0.11</v>
      </c>
      <c r="I447" s="2"/>
    </row>
    <row r="448" ht="75" spans="1:9">
      <c r="A448" s="77"/>
      <c r="B448" s="77"/>
      <c r="C448" s="77"/>
      <c r="D448" s="42" t="s">
        <v>967</v>
      </c>
      <c r="E448" s="43" t="s">
        <v>968</v>
      </c>
      <c r="F448" s="8" t="s">
        <v>969</v>
      </c>
      <c r="G448" s="12">
        <v>0.11</v>
      </c>
      <c r="H448" s="12">
        <v>0.11</v>
      </c>
      <c r="I448" s="2"/>
    </row>
    <row r="449" ht="75" spans="1:9">
      <c r="A449" s="77"/>
      <c r="B449" s="77"/>
      <c r="C449" s="77"/>
      <c r="D449" s="43" t="s">
        <v>970</v>
      </c>
      <c r="E449" s="43" t="s">
        <v>971</v>
      </c>
      <c r="F449" s="8" t="s">
        <v>972</v>
      </c>
      <c r="G449" s="12">
        <v>0.11</v>
      </c>
      <c r="H449" s="12">
        <v>0.11</v>
      </c>
      <c r="I449" s="2"/>
    </row>
    <row r="450" ht="30" spans="1:9">
      <c r="A450" s="77"/>
      <c r="B450" s="77"/>
      <c r="C450" s="77"/>
      <c r="D450" s="8" t="s">
        <v>973</v>
      </c>
      <c r="E450" s="9" t="s">
        <v>974</v>
      </c>
      <c r="F450" s="8" t="s">
        <v>975</v>
      </c>
      <c r="G450" s="12">
        <v>0.11</v>
      </c>
      <c r="H450" s="12">
        <v>0.11</v>
      </c>
      <c r="I450" s="4"/>
    </row>
    <row r="451" ht="30" spans="1:9">
      <c r="A451" s="77"/>
      <c r="B451" s="77"/>
      <c r="C451" s="77"/>
      <c r="D451" s="8" t="s">
        <v>976</v>
      </c>
      <c r="E451" s="9" t="s">
        <v>977</v>
      </c>
      <c r="F451" s="8" t="s">
        <v>978</v>
      </c>
      <c r="G451" s="12">
        <v>0.11</v>
      </c>
      <c r="H451" s="12">
        <v>0.11</v>
      </c>
      <c r="I451" s="2"/>
    </row>
    <row r="452" ht="45" spans="1:9">
      <c r="A452" s="77"/>
      <c r="B452" s="77"/>
      <c r="C452" s="77"/>
      <c r="D452" s="8" t="s">
        <v>979</v>
      </c>
      <c r="E452" s="8" t="s">
        <v>980</v>
      </c>
      <c r="F452" s="8" t="s">
        <v>981</v>
      </c>
      <c r="G452" s="12">
        <v>0.11</v>
      </c>
      <c r="H452" s="12">
        <v>0.11</v>
      </c>
      <c r="I452" s="4"/>
    </row>
    <row r="453" ht="30" spans="1:9">
      <c r="A453" s="77"/>
      <c r="B453" s="77"/>
      <c r="C453" s="77"/>
      <c r="D453" s="9" t="s">
        <v>982</v>
      </c>
      <c r="E453" s="9" t="s">
        <v>983</v>
      </c>
      <c r="F453" s="8" t="s">
        <v>984</v>
      </c>
      <c r="G453" s="12">
        <v>0.11</v>
      </c>
      <c r="H453" s="12">
        <v>0.11</v>
      </c>
      <c r="I453" s="4"/>
    </row>
    <row r="454" ht="30" spans="1:9">
      <c r="A454" s="77"/>
      <c r="B454" s="77"/>
      <c r="C454" s="77"/>
      <c r="D454" s="8" t="s">
        <v>985</v>
      </c>
      <c r="E454" s="8" t="s">
        <v>986</v>
      </c>
      <c r="F454" s="8" t="s">
        <v>987</v>
      </c>
      <c r="G454" s="12">
        <v>0.11</v>
      </c>
      <c r="H454" s="12">
        <v>0.11</v>
      </c>
      <c r="I454" s="4"/>
    </row>
    <row r="455" ht="45" spans="1:9">
      <c r="A455" s="77"/>
      <c r="B455" s="77"/>
      <c r="C455" s="77"/>
      <c r="D455" s="8" t="s">
        <v>988</v>
      </c>
      <c r="E455" s="8" t="s">
        <v>989</v>
      </c>
      <c r="F455" s="8" t="s">
        <v>990</v>
      </c>
      <c r="G455" s="12">
        <v>0.11</v>
      </c>
      <c r="H455" s="12">
        <v>0.11</v>
      </c>
      <c r="I455" s="4"/>
    </row>
    <row r="456" ht="30" spans="1:9">
      <c r="A456" s="77"/>
      <c r="B456" s="77"/>
      <c r="C456" s="77"/>
      <c r="D456" s="8" t="s">
        <v>991</v>
      </c>
      <c r="E456" s="8" t="s">
        <v>992</v>
      </c>
      <c r="F456" s="8" t="s">
        <v>993</v>
      </c>
      <c r="G456" s="12">
        <v>0.11</v>
      </c>
      <c r="H456" s="12">
        <v>0.11</v>
      </c>
      <c r="I456" s="4"/>
    </row>
    <row r="457" ht="60" spans="1:9">
      <c r="A457" s="77"/>
      <c r="B457" s="77"/>
      <c r="C457" s="77"/>
      <c r="D457" s="8" t="s">
        <v>994</v>
      </c>
      <c r="E457" s="8" t="s">
        <v>995</v>
      </c>
      <c r="F457" s="8" t="s">
        <v>995</v>
      </c>
      <c r="G457" s="12">
        <v>0.11</v>
      </c>
      <c r="H457" s="12">
        <v>0.11</v>
      </c>
      <c r="I457" s="4"/>
    </row>
    <row r="458" ht="60" spans="1:9">
      <c r="A458" s="77"/>
      <c r="B458" s="77"/>
      <c r="C458" s="77"/>
      <c r="D458" s="8" t="s">
        <v>996</v>
      </c>
      <c r="E458" s="8" t="s">
        <v>995</v>
      </c>
      <c r="F458" s="8" t="s">
        <v>995</v>
      </c>
      <c r="G458" s="12">
        <v>0.11</v>
      </c>
      <c r="H458" s="12">
        <v>0.11</v>
      </c>
      <c r="I458" s="4"/>
    </row>
    <row r="459" ht="30" spans="1:9">
      <c r="A459" s="77"/>
      <c r="B459" s="77"/>
      <c r="C459" s="77"/>
      <c r="D459" s="8" t="s">
        <v>997</v>
      </c>
      <c r="E459" s="8" t="s">
        <v>998</v>
      </c>
      <c r="F459" s="8" t="s">
        <v>998</v>
      </c>
      <c r="G459" s="12">
        <v>0.11</v>
      </c>
      <c r="H459" s="12">
        <v>0.11</v>
      </c>
      <c r="I459" s="4"/>
    </row>
    <row r="460" ht="30" spans="1:9">
      <c r="A460" s="77"/>
      <c r="B460" s="77"/>
      <c r="C460" s="77"/>
      <c r="D460" s="8" t="s">
        <v>999</v>
      </c>
      <c r="E460" s="8" t="s">
        <v>1000</v>
      </c>
      <c r="F460" s="8" t="s">
        <v>1000</v>
      </c>
      <c r="G460" s="12">
        <v>0.11</v>
      </c>
      <c r="H460" s="12">
        <v>0.11</v>
      </c>
      <c r="I460" s="4"/>
    </row>
    <row r="461" ht="30" spans="1:9">
      <c r="A461" s="77"/>
      <c r="B461" s="77"/>
      <c r="C461" s="77"/>
      <c r="D461" s="8" t="s">
        <v>1001</v>
      </c>
      <c r="E461" s="8" t="s">
        <v>1002</v>
      </c>
      <c r="F461" s="8" t="s">
        <v>1003</v>
      </c>
      <c r="G461" s="12">
        <v>0.11</v>
      </c>
      <c r="H461" s="12">
        <v>0.11</v>
      </c>
      <c r="I461" s="4"/>
    </row>
    <row r="462" ht="30" spans="1:9">
      <c r="A462" s="77"/>
      <c r="B462" s="77"/>
      <c r="C462" s="77"/>
      <c r="D462" s="8" t="s">
        <v>1004</v>
      </c>
      <c r="E462" s="8" t="s">
        <v>1005</v>
      </c>
      <c r="F462" s="8" t="s">
        <v>1006</v>
      </c>
      <c r="G462" s="12">
        <v>0.11</v>
      </c>
      <c r="H462" s="12">
        <v>0.11</v>
      </c>
      <c r="I462" s="4"/>
    </row>
    <row r="463" ht="30" spans="1:9">
      <c r="A463" s="77"/>
      <c r="B463" s="77"/>
      <c r="C463" s="77"/>
      <c r="D463" s="8" t="s">
        <v>1007</v>
      </c>
      <c r="E463" s="8" t="s">
        <v>1008</v>
      </c>
      <c r="F463" s="8" t="s">
        <v>1009</v>
      </c>
      <c r="G463" s="12">
        <v>0.11</v>
      </c>
      <c r="H463" s="12">
        <v>0.11</v>
      </c>
      <c r="I463" s="4"/>
    </row>
    <row r="464" ht="30" spans="1:9">
      <c r="A464" s="77"/>
      <c r="B464" s="77"/>
      <c r="C464" s="77"/>
      <c r="D464" s="8" t="s">
        <v>1010</v>
      </c>
      <c r="E464" s="8" t="s">
        <v>1011</v>
      </c>
      <c r="F464" s="8" t="s">
        <v>1012</v>
      </c>
      <c r="G464" s="12">
        <v>0.11</v>
      </c>
      <c r="H464" s="12">
        <v>0.11</v>
      </c>
      <c r="I464" s="4"/>
    </row>
    <row r="465" ht="45" spans="1:9">
      <c r="A465" s="77"/>
      <c r="B465" s="77"/>
      <c r="C465" s="77"/>
      <c r="D465" s="8" t="s">
        <v>1013</v>
      </c>
      <c r="E465" s="8" t="s">
        <v>1014</v>
      </c>
      <c r="F465" s="8" t="s">
        <v>1014</v>
      </c>
      <c r="G465" s="12">
        <v>0.11</v>
      </c>
      <c r="H465" s="12">
        <v>0.11</v>
      </c>
      <c r="I465" s="4"/>
    </row>
    <row r="466" ht="45" spans="1:9">
      <c r="A466" s="77"/>
      <c r="B466" s="77"/>
      <c r="C466" s="78"/>
      <c r="D466" s="8" t="s">
        <v>1015</v>
      </c>
      <c r="E466" s="8" t="s">
        <v>1016</v>
      </c>
      <c r="F466" s="8" t="s">
        <v>1017</v>
      </c>
      <c r="G466" s="12">
        <v>0.11</v>
      </c>
      <c r="H466" s="12">
        <v>0.11</v>
      </c>
      <c r="I466" s="4"/>
    </row>
    <row r="467" ht="60" spans="1:9">
      <c r="A467" s="77"/>
      <c r="B467" s="76" t="s">
        <v>1018</v>
      </c>
      <c r="C467" s="76" t="s">
        <v>1019</v>
      </c>
      <c r="D467" s="79" t="s">
        <v>1020</v>
      </c>
      <c r="E467" s="82">
        <v>0.05</v>
      </c>
      <c r="F467" s="37">
        <v>0.05</v>
      </c>
      <c r="G467" s="12">
        <v>0.74</v>
      </c>
      <c r="H467" s="12">
        <v>0.74</v>
      </c>
      <c r="I467" s="12"/>
    </row>
    <row r="468" ht="30" spans="1:9">
      <c r="A468" s="77"/>
      <c r="B468" s="77"/>
      <c r="C468" s="77"/>
      <c r="D468" s="8" t="s">
        <v>1021</v>
      </c>
      <c r="E468" s="9" t="s">
        <v>1022</v>
      </c>
      <c r="F468" s="8" t="s">
        <v>1023</v>
      </c>
      <c r="G468" s="12">
        <v>0.74</v>
      </c>
      <c r="H468" s="12">
        <v>0.74</v>
      </c>
      <c r="I468" s="12"/>
    </row>
    <row r="469" ht="30" spans="1:9">
      <c r="A469" s="77"/>
      <c r="B469" s="77"/>
      <c r="C469" s="77"/>
      <c r="D469" s="8" t="s">
        <v>1024</v>
      </c>
      <c r="E469" s="9" t="s">
        <v>1025</v>
      </c>
      <c r="F469" s="8" t="s">
        <v>1026</v>
      </c>
      <c r="G469" s="12">
        <v>0.74</v>
      </c>
      <c r="H469" s="12">
        <v>0.74</v>
      </c>
      <c r="I469" s="12"/>
    </row>
    <row r="470" ht="30" spans="1:9">
      <c r="A470" s="77"/>
      <c r="B470" s="77"/>
      <c r="C470" s="78"/>
      <c r="D470" s="8" t="s">
        <v>1027</v>
      </c>
      <c r="E470" s="9" t="s">
        <v>1028</v>
      </c>
      <c r="F470" s="8" t="s">
        <v>1029</v>
      </c>
      <c r="G470" s="12">
        <v>0.74</v>
      </c>
      <c r="H470" s="12">
        <v>0.74</v>
      </c>
      <c r="I470" s="12"/>
    </row>
    <row r="471" ht="60" spans="1:9">
      <c r="A471" s="77"/>
      <c r="B471" s="77"/>
      <c r="C471" s="76" t="s">
        <v>1030</v>
      </c>
      <c r="D471" s="79" t="s">
        <v>1031</v>
      </c>
      <c r="E471" s="82">
        <v>1</v>
      </c>
      <c r="F471" s="37">
        <v>1</v>
      </c>
      <c r="G471" s="12">
        <v>0.74</v>
      </c>
      <c r="H471" s="12">
        <v>0.74</v>
      </c>
      <c r="I471" s="12"/>
    </row>
    <row r="472" ht="75" spans="1:9">
      <c r="A472" s="77"/>
      <c r="B472" s="77"/>
      <c r="C472" s="77"/>
      <c r="D472" s="81" t="s">
        <v>1032</v>
      </c>
      <c r="E472" s="82">
        <v>1</v>
      </c>
      <c r="F472" s="37">
        <v>1</v>
      </c>
      <c r="G472" s="12">
        <v>0.74</v>
      </c>
      <c r="H472" s="12">
        <v>0.74</v>
      </c>
      <c r="I472" s="12"/>
    </row>
    <row r="473" ht="45" spans="1:9">
      <c r="A473" s="77"/>
      <c r="B473" s="77"/>
      <c r="C473" s="77"/>
      <c r="D473" s="79" t="s">
        <v>1033</v>
      </c>
      <c r="E473" s="87" t="s">
        <v>1034</v>
      </c>
      <c r="F473" s="37">
        <v>0.9865</v>
      </c>
      <c r="G473" s="12">
        <v>0.74</v>
      </c>
      <c r="H473" s="12">
        <v>0.74</v>
      </c>
      <c r="I473" s="12"/>
    </row>
    <row r="474" ht="75" spans="1:9">
      <c r="A474" s="77"/>
      <c r="B474" s="77"/>
      <c r="C474" s="77"/>
      <c r="D474" s="79" t="s">
        <v>1035</v>
      </c>
      <c r="E474" s="87" t="s">
        <v>1036</v>
      </c>
      <c r="F474" s="37">
        <v>0.117</v>
      </c>
      <c r="G474" s="12">
        <v>0.73</v>
      </c>
      <c r="H474" s="12">
        <v>0.73</v>
      </c>
      <c r="I474" s="12"/>
    </row>
    <row r="475" ht="45" spans="1:9">
      <c r="A475" s="77"/>
      <c r="B475" s="77"/>
      <c r="C475" s="77"/>
      <c r="D475" s="81" t="s">
        <v>1037</v>
      </c>
      <c r="E475" s="82">
        <v>0</v>
      </c>
      <c r="F475" s="37">
        <v>0</v>
      </c>
      <c r="G475" s="12">
        <v>0.73</v>
      </c>
      <c r="H475" s="12">
        <v>0.73</v>
      </c>
      <c r="I475" s="12"/>
    </row>
    <row r="476" ht="105" spans="1:9">
      <c r="A476" s="77"/>
      <c r="B476" s="77"/>
      <c r="C476" s="77"/>
      <c r="D476" s="79" t="s">
        <v>1038</v>
      </c>
      <c r="E476" s="82" t="s">
        <v>294</v>
      </c>
      <c r="F476" s="8" t="s">
        <v>295</v>
      </c>
      <c r="G476" s="12">
        <v>0.73</v>
      </c>
      <c r="H476" s="12">
        <v>0.73</v>
      </c>
      <c r="I476" s="12"/>
    </row>
    <row r="477" ht="105" spans="1:9">
      <c r="A477" s="77"/>
      <c r="B477" s="77"/>
      <c r="C477" s="77"/>
      <c r="D477" s="79" t="s">
        <v>1039</v>
      </c>
      <c r="E477" s="82" t="s">
        <v>1040</v>
      </c>
      <c r="F477" s="8" t="s">
        <v>501</v>
      </c>
      <c r="G477" s="12">
        <v>0.73</v>
      </c>
      <c r="H477" s="12">
        <v>0.73</v>
      </c>
      <c r="I477" s="12"/>
    </row>
    <row r="478" ht="60" spans="1:9">
      <c r="A478" s="77"/>
      <c r="B478" s="77"/>
      <c r="C478" s="77"/>
      <c r="D478" s="43" t="s">
        <v>1041</v>
      </c>
      <c r="E478" s="45">
        <v>1</v>
      </c>
      <c r="F478" s="37">
        <v>1</v>
      </c>
      <c r="G478" s="12">
        <v>0.73</v>
      </c>
      <c r="H478" s="12">
        <v>0.73</v>
      </c>
      <c r="I478" s="2"/>
    </row>
    <row r="479" ht="75" spans="1:9">
      <c r="A479" s="77"/>
      <c r="B479" s="77"/>
      <c r="C479" s="77"/>
      <c r="D479" s="43" t="s">
        <v>1042</v>
      </c>
      <c r="E479" s="43" t="s">
        <v>1043</v>
      </c>
      <c r="F479" s="8" t="s">
        <v>1044</v>
      </c>
      <c r="G479" s="12">
        <v>0.73</v>
      </c>
      <c r="H479" s="12">
        <v>0.73</v>
      </c>
      <c r="I479" s="2"/>
    </row>
    <row r="480" ht="45" spans="1:9">
      <c r="A480" s="77"/>
      <c r="B480" s="77"/>
      <c r="C480" s="77"/>
      <c r="D480" s="43" t="s">
        <v>1045</v>
      </c>
      <c r="E480" s="45">
        <v>1</v>
      </c>
      <c r="F480" s="37">
        <v>1</v>
      </c>
      <c r="G480" s="12">
        <v>0.73</v>
      </c>
      <c r="H480" s="12">
        <v>0.73</v>
      </c>
      <c r="I480" s="2"/>
    </row>
    <row r="481" ht="45" spans="1:9">
      <c r="A481" s="77"/>
      <c r="B481" s="77"/>
      <c r="C481" s="77"/>
      <c r="D481" s="43" t="s">
        <v>1046</v>
      </c>
      <c r="E481" s="45">
        <v>1</v>
      </c>
      <c r="F481" s="37">
        <v>1</v>
      </c>
      <c r="G481" s="12">
        <v>0.73</v>
      </c>
      <c r="H481" s="12">
        <v>0.73</v>
      </c>
      <c r="I481" s="2"/>
    </row>
    <row r="482" ht="120" spans="1:9">
      <c r="A482" s="77"/>
      <c r="B482" s="77"/>
      <c r="C482" s="77"/>
      <c r="D482" s="42" t="s">
        <v>1047</v>
      </c>
      <c r="E482" s="45">
        <v>1</v>
      </c>
      <c r="F482" s="37">
        <v>1</v>
      </c>
      <c r="G482" s="12">
        <v>0.73</v>
      </c>
      <c r="H482" s="12">
        <v>0.73</v>
      </c>
      <c r="I482" s="2"/>
    </row>
    <row r="483" ht="105" spans="1:9">
      <c r="A483" s="77"/>
      <c r="B483" s="77"/>
      <c r="C483" s="77"/>
      <c r="D483" s="42" t="s">
        <v>1048</v>
      </c>
      <c r="E483" s="45">
        <v>1</v>
      </c>
      <c r="F483" s="37">
        <v>1</v>
      </c>
      <c r="G483" s="12">
        <v>0.73</v>
      </c>
      <c r="H483" s="12">
        <v>0.73</v>
      </c>
      <c r="I483" s="2"/>
    </row>
    <row r="484" ht="150" spans="1:9">
      <c r="A484" s="77"/>
      <c r="B484" s="77"/>
      <c r="C484" s="77"/>
      <c r="D484" s="42" t="s">
        <v>1049</v>
      </c>
      <c r="E484" s="45">
        <v>1</v>
      </c>
      <c r="F484" s="37">
        <v>1</v>
      </c>
      <c r="G484" s="12">
        <v>0.73</v>
      </c>
      <c r="H484" s="12">
        <v>0.73</v>
      </c>
      <c r="I484" s="2"/>
    </row>
    <row r="485" ht="60" spans="1:9">
      <c r="A485" s="77"/>
      <c r="B485" s="77"/>
      <c r="C485" s="77"/>
      <c r="D485" s="45" t="s">
        <v>1050</v>
      </c>
      <c r="E485" s="46">
        <v>0.9</v>
      </c>
      <c r="F485" s="37">
        <v>0.95</v>
      </c>
      <c r="G485" s="12">
        <v>0.73</v>
      </c>
      <c r="H485" s="12">
        <v>0.73</v>
      </c>
      <c r="I485" s="2"/>
    </row>
    <row r="486" ht="60" spans="1:9">
      <c r="A486" s="77"/>
      <c r="B486" s="77"/>
      <c r="C486" s="77"/>
      <c r="D486" s="42" t="s">
        <v>1051</v>
      </c>
      <c r="E486" s="43" t="s">
        <v>1052</v>
      </c>
      <c r="F486" s="8" t="s">
        <v>1053</v>
      </c>
      <c r="G486" s="12">
        <v>0.73</v>
      </c>
      <c r="H486" s="12">
        <v>0.73</v>
      </c>
      <c r="I486" s="2"/>
    </row>
    <row r="487" ht="30" spans="1:9">
      <c r="A487" s="77"/>
      <c r="B487" s="77"/>
      <c r="C487" s="77"/>
      <c r="D487" s="8" t="s">
        <v>1054</v>
      </c>
      <c r="E487" s="9">
        <v>1</v>
      </c>
      <c r="F487" s="37">
        <v>1</v>
      </c>
      <c r="G487" s="12">
        <v>0.73</v>
      </c>
      <c r="H487" s="12">
        <v>0.73</v>
      </c>
      <c r="I487" s="4"/>
    </row>
    <row r="488" ht="30" spans="1:9">
      <c r="A488" s="77"/>
      <c r="B488" s="77"/>
      <c r="C488" s="77"/>
      <c r="D488" s="8" t="s">
        <v>1055</v>
      </c>
      <c r="E488" s="8" t="s">
        <v>1056</v>
      </c>
      <c r="F488" s="8" t="s">
        <v>1056</v>
      </c>
      <c r="G488" s="12">
        <v>0.73</v>
      </c>
      <c r="H488" s="12">
        <v>0.73</v>
      </c>
      <c r="I488" s="4"/>
    </row>
    <row r="489" ht="30" spans="1:9">
      <c r="A489" s="77"/>
      <c r="B489" s="77"/>
      <c r="C489" s="77"/>
      <c r="D489" s="8" t="s">
        <v>1057</v>
      </c>
      <c r="E489" s="8" t="s">
        <v>1056</v>
      </c>
      <c r="F489" s="8" t="s">
        <v>1056</v>
      </c>
      <c r="G489" s="12">
        <v>0.73</v>
      </c>
      <c r="H489" s="12">
        <v>0.73</v>
      </c>
      <c r="I489" s="4"/>
    </row>
    <row r="490" ht="45" spans="1:9">
      <c r="A490" s="77"/>
      <c r="B490" s="77"/>
      <c r="C490" s="77"/>
      <c r="D490" s="8" t="s">
        <v>1058</v>
      </c>
      <c r="E490" s="8" t="s">
        <v>1056</v>
      </c>
      <c r="F490" s="8" t="s">
        <v>1056</v>
      </c>
      <c r="G490" s="12">
        <v>0.73</v>
      </c>
      <c r="H490" s="12">
        <v>0.73</v>
      </c>
      <c r="I490" s="4"/>
    </row>
    <row r="491" ht="45" spans="1:9">
      <c r="A491" s="77"/>
      <c r="B491" s="77"/>
      <c r="C491" s="77"/>
      <c r="D491" s="8" t="s">
        <v>1059</v>
      </c>
      <c r="E491" s="9">
        <v>1</v>
      </c>
      <c r="F491" s="37">
        <v>1</v>
      </c>
      <c r="G491" s="12">
        <v>0.73</v>
      </c>
      <c r="H491" s="12">
        <v>0.73</v>
      </c>
      <c r="I491" s="4"/>
    </row>
    <row r="492" ht="30" spans="1:9">
      <c r="A492" s="77"/>
      <c r="B492" s="77"/>
      <c r="C492" s="77"/>
      <c r="D492" s="8" t="s">
        <v>1060</v>
      </c>
      <c r="E492" s="9" t="s">
        <v>443</v>
      </c>
      <c r="F492" s="37">
        <v>1</v>
      </c>
      <c r="G492" s="12">
        <v>0.73</v>
      </c>
      <c r="H492" s="12">
        <v>0.73</v>
      </c>
      <c r="I492" s="4"/>
    </row>
    <row r="493" ht="30" spans="1:9">
      <c r="A493" s="77"/>
      <c r="B493" s="77"/>
      <c r="C493" s="77"/>
      <c r="D493" s="8" t="s">
        <v>1061</v>
      </c>
      <c r="E493" s="9">
        <v>1</v>
      </c>
      <c r="F493" s="37">
        <v>1</v>
      </c>
      <c r="G493" s="12">
        <v>0.73</v>
      </c>
      <c r="H493" s="12">
        <v>0.73</v>
      </c>
      <c r="I493" s="4"/>
    </row>
    <row r="494" ht="30" spans="1:9">
      <c r="A494" s="77"/>
      <c r="B494" s="77"/>
      <c r="C494" s="77"/>
      <c r="D494" s="8" t="s">
        <v>1062</v>
      </c>
      <c r="E494" s="9" t="s">
        <v>443</v>
      </c>
      <c r="F494" s="37">
        <v>1</v>
      </c>
      <c r="G494" s="12">
        <v>0.73</v>
      </c>
      <c r="H494" s="12">
        <v>0.73</v>
      </c>
      <c r="I494" s="4"/>
    </row>
    <row r="495" ht="30" spans="1:9">
      <c r="A495" s="77"/>
      <c r="B495" s="77"/>
      <c r="C495" s="77"/>
      <c r="D495" s="8" t="s">
        <v>1063</v>
      </c>
      <c r="E495" s="9">
        <v>1</v>
      </c>
      <c r="F495" s="37">
        <v>1</v>
      </c>
      <c r="G495" s="12">
        <v>0.73</v>
      </c>
      <c r="H495" s="12">
        <v>0.73</v>
      </c>
      <c r="I495" s="4"/>
    </row>
    <row r="496" ht="30" spans="1:9">
      <c r="A496" s="77"/>
      <c r="B496" s="77"/>
      <c r="C496" s="77"/>
      <c r="D496" s="8" t="s">
        <v>1064</v>
      </c>
      <c r="E496" s="9">
        <v>1</v>
      </c>
      <c r="F496" s="37">
        <v>1</v>
      </c>
      <c r="G496" s="12">
        <v>0.73</v>
      </c>
      <c r="H496" s="12">
        <v>0.73</v>
      </c>
      <c r="I496" s="4"/>
    </row>
    <row r="497" ht="30" spans="1:9">
      <c r="A497" s="77"/>
      <c r="B497" s="77"/>
      <c r="C497" s="77"/>
      <c r="D497" s="8" t="s">
        <v>1065</v>
      </c>
      <c r="E497" s="9" t="s">
        <v>1066</v>
      </c>
      <c r="F497" s="8" t="s">
        <v>1067</v>
      </c>
      <c r="G497" s="12">
        <v>0.73</v>
      </c>
      <c r="H497" s="12">
        <v>0.73</v>
      </c>
      <c r="I497" s="4"/>
    </row>
    <row r="498" ht="45" spans="1:9">
      <c r="A498" s="77"/>
      <c r="B498" s="77"/>
      <c r="C498" s="77"/>
      <c r="D498" s="8" t="s">
        <v>1068</v>
      </c>
      <c r="E498" s="9" t="s">
        <v>1069</v>
      </c>
      <c r="F498" s="8" t="s">
        <v>1069</v>
      </c>
      <c r="G498" s="12">
        <v>0.73</v>
      </c>
      <c r="H498" s="12">
        <v>0.73</v>
      </c>
      <c r="I498" s="4"/>
    </row>
    <row r="499" ht="45" spans="1:9">
      <c r="A499" s="77"/>
      <c r="B499" s="77"/>
      <c r="C499" s="77"/>
      <c r="D499" s="8" t="s">
        <v>1070</v>
      </c>
      <c r="E499" s="9" t="s">
        <v>1069</v>
      </c>
      <c r="F499" s="8" t="s">
        <v>1069</v>
      </c>
      <c r="G499" s="12">
        <v>0.73</v>
      </c>
      <c r="H499" s="12">
        <v>0.73</v>
      </c>
      <c r="I499" s="4"/>
    </row>
    <row r="500" ht="45" spans="1:9">
      <c r="A500" s="77"/>
      <c r="B500" s="77"/>
      <c r="C500" s="77"/>
      <c r="D500" s="8" t="s">
        <v>1071</v>
      </c>
      <c r="E500" s="9" t="s">
        <v>1072</v>
      </c>
      <c r="F500" s="8" t="s">
        <v>1073</v>
      </c>
      <c r="G500" s="12">
        <v>0.73</v>
      </c>
      <c r="H500" s="12">
        <v>0.73</v>
      </c>
      <c r="I500" s="4"/>
    </row>
    <row r="501" ht="45" spans="1:9">
      <c r="A501" s="77"/>
      <c r="B501" s="77"/>
      <c r="C501" s="77"/>
      <c r="D501" s="8" t="s">
        <v>1074</v>
      </c>
      <c r="E501" s="9" t="s">
        <v>1075</v>
      </c>
      <c r="F501" s="8" t="s">
        <v>1075</v>
      </c>
      <c r="G501" s="12">
        <v>0.73</v>
      </c>
      <c r="H501" s="12">
        <v>0.73</v>
      </c>
      <c r="I501" s="4"/>
    </row>
    <row r="502" ht="45" spans="1:9">
      <c r="A502" s="77"/>
      <c r="B502" s="77"/>
      <c r="C502" s="78"/>
      <c r="D502" s="9" t="s">
        <v>1076</v>
      </c>
      <c r="E502" s="9">
        <v>0</v>
      </c>
      <c r="F502" s="37">
        <v>0</v>
      </c>
      <c r="G502" s="12">
        <v>0.73</v>
      </c>
      <c r="H502" s="12">
        <v>0.73</v>
      </c>
      <c r="I502" s="4"/>
    </row>
    <row r="503" ht="45" spans="1:9">
      <c r="A503" s="77"/>
      <c r="B503" s="77"/>
      <c r="C503" s="76" t="s">
        <v>1077</v>
      </c>
      <c r="D503" s="85" t="s">
        <v>1078</v>
      </c>
      <c r="E503" s="85" t="s">
        <v>443</v>
      </c>
      <c r="F503" s="37">
        <v>1</v>
      </c>
      <c r="G503" s="12">
        <v>0.73</v>
      </c>
      <c r="H503" s="12">
        <v>0.73</v>
      </c>
      <c r="I503" s="12"/>
    </row>
    <row r="504" ht="60" spans="1:9">
      <c r="A504" s="77"/>
      <c r="B504" s="77"/>
      <c r="C504" s="77"/>
      <c r="D504" s="42" t="s">
        <v>1079</v>
      </c>
      <c r="E504" s="53" t="s">
        <v>443</v>
      </c>
      <c r="F504" s="37">
        <v>0.9</v>
      </c>
      <c r="G504" s="12">
        <v>0.73</v>
      </c>
      <c r="H504" s="12">
        <v>0.73</v>
      </c>
      <c r="I504" s="2"/>
    </row>
    <row r="505" ht="45" spans="1:9">
      <c r="A505" s="77"/>
      <c r="B505" s="77"/>
      <c r="C505" s="77"/>
      <c r="D505" s="43" t="s">
        <v>1080</v>
      </c>
      <c r="E505" s="43" t="s">
        <v>443</v>
      </c>
      <c r="F505" s="37">
        <v>0.9</v>
      </c>
      <c r="G505" s="12">
        <v>0.73</v>
      </c>
      <c r="H505" s="12">
        <v>0.73</v>
      </c>
      <c r="I505" s="2"/>
    </row>
    <row r="506" ht="45" spans="1:9">
      <c r="A506" s="77"/>
      <c r="B506" s="77"/>
      <c r="C506" s="77"/>
      <c r="D506" s="43" t="s">
        <v>1081</v>
      </c>
      <c r="E506" s="43" t="s">
        <v>443</v>
      </c>
      <c r="F506" s="37">
        <v>0.9</v>
      </c>
      <c r="G506" s="12">
        <v>0.73</v>
      </c>
      <c r="H506" s="12">
        <v>0.73</v>
      </c>
      <c r="I506" s="2"/>
    </row>
    <row r="507" ht="45" spans="1:9">
      <c r="A507" s="77"/>
      <c r="B507" s="77"/>
      <c r="C507" s="78"/>
      <c r="D507" s="43" t="s">
        <v>1082</v>
      </c>
      <c r="E507" s="43" t="s">
        <v>443</v>
      </c>
      <c r="F507" s="37">
        <v>0.9</v>
      </c>
      <c r="G507" s="12">
        <v>0.73</v>
      </c>
      <c r="H507" s="12">
        <v>0.73</v>
      </c>
      <c r="I507" s="2"/>
    </row>
    <row r="508" ht="45" spans="1:9">
      <c r="A508" s="77"/>
      <c r="B508" s="76" t="s">
        <v>1083</v>
      </c>
      <c r="C508" s="76" t="s">
        <v>1084</v>
      </c>
      <c r="D508" s="79" t="s">
        <v>1085</v>
      </c>
      <c r="E508" s="82" t="s">
        <v>1086</v>
      </c>
      <c r="F508" s="8" t="s">
        <v>1087</v>
      </c>
      <c r="G508" s="12">
        <v>0.42</v>
      </c>
      <c r="H508" s="12">
        <v>0.42</v>
      </c>
      <c r="I508" s="12"/>
    </row>
    <row r="509" ht="60" spans="1:9">
      <c r="A509" s="77"/>
      <c r="B509" s="77"/>
      <c r="C509" s="77"/>
      <c r="D509" s="79" t="s">
        <v>1088</v>
      </c>
      <c r="E509" s="82" t="s">
        <v>569</v>
      </c>
      <c r="F509" s="37">
        <v>0.95</v>
      </c>
      <c r="G509" s="12">
        <v>0.42</v>
      </c>
      <c r="H509" s="12">
        <v>0.42</v>
      </c>
      <c r="I509" s="12"/>
    </row>
    <row r="510" ht="60" spans="1:9">
      <c r="A510" s="77"/>
      <c r="B510" s="77"/>
      <c r="C510" s="77"/>
      <c r="D510" s="79" t="s">
        <v>1089</v>
      </c>
      <c r="E510" s="82" t="s">
        <v>443</v>
      </c>
      <c r="F510" s="37">
        <v>0.9</v>
      </c>
      <c r="G510" s="12">
        <v>0.42</v>
      </c>
      <c r="H510" s="12">
        <v>0.42</v>
      </c>
      <c r="I510" s="12"/>
    </row>
    <row r="511" ht="45" spans="1:9">
      <c r="A511" s="77"/>
      <c r="B511" s="77"/>
      <c r="C511" s="77"/>
      <c r="D511" s="79" t="s">
        <v>1090</v>
      </c>
      <c r="E511" s="82" t="s">
        <v>84</v>
      </c>
      <c r="F511" s="37">
        <v>0.9</v>
      </c>
      <c r="G511" s="12">
        <v>0.42</v>
      </c>
      <c r="H511" s="12">
        <v>0.42</v>
      </c>
      <c r="I511" s="12"/>
    </row>
    <row r="512" ht="75" spans="1:9">
      <c r="A512" s="77"/>
      <c r="B512" s="77"/>
      <c r="C512" s="77"/>
      <c r="D512" s="79" t="s">
        <v>1091</v>
      </c>
      <c r="E512" s="82" t="s">
        <v>569</v>
      </c>
      <c r="F512" s="37">
        <v>0.95</v>
      </c>
      <c r="G512" s="12">
        <v>0.42</v>
      </c>
      <c r="H512" s="12">
        <v>0.42</v>
      </c>
      <c r="I512" s="12"/>
    </row>
    <row r="513" ht="60" spans="1:9">
      <c r="A513" s="77"/>
      <c r="B513" s="77"/>
      <c r="C513" s="77"/>
      <c r="D513" s="79" t="s">
        <v>1092</v>
      </c>
      <c r="E513" s="82" t="s">
        <v>443</v>
      </c>
      <c r="F513" s="37">
        <v>0.9</v>
      </c>
      <c r="G513" s="12">
        <v>0.42</v>
      </c>
      <c r="H513" s="12">
        <v>0.42</v>
      </c>
      <c r="I513" s="12"/>
    </row>
    <row r="514" ht="60" spans="1:9">
      <c r="A514" s="77"/>
      <c r="B514" s="77"/>
      <c r="C514" s="77"/>
      <c r="D514" s="81" t="s">
        <v>1093</v>
      </c>
      <c r="E514" s="82" t="s">
        <v>443</v>
      </c>
      <c r="F514" s="37">
        <v>0.95</v>
      </c>
      <c r="G514" s="12">
        <v>0.42</v>
      </c>
      <c r="H514" s="12">
        <v>0.42</v>
      </c>
      <c r="I514" s="12"/>
    </row>
    <row r="515" ht="60" spans="1:9">
      <c r="A515" s="77"/>
      <c r="B515" s="77"/>
      <c r="C515" s="77"/>
      <c r="D515" s="85" t="s">
        <v>1094</v>
      </c>
      <c r="E515" s="85" t="s">
        <v>443</v>
      </c>
      <c r="F515" s="37">
        <v>0.962</v>
      </c>
      <c r="G515" s="12">
        <v>0.42</v>
      </c>
      <c r="H515" s="12">
        <v>0.42</v>
      </c>
      <c r="I515" s="12"/>
    </row>
    <row r="516" ht="45" spans="1:9">
      <c r="A516" s="77"/>
      <c r="B516" s="77"/>
      <c r="C516" s="77"/>
      <c r="D516" s="81" t="s">
        <v>1095</v>
      </c>
      <c r="E516" s="81" t="s">
        <v>443</v>
      </c>
      <c r="F516" s="37">
        <v>0.9</v>
      </c>
      <c r="G516" s="12">
        <v>0.42</v>
      </c>
      <c r="H516" s="12">
        <v>0.42</v>
      </c>
      <c r="I516" s="12"/>
    </row>
    <row r="517" spans="1:9">
      <c r="A517" s="77"/>
      <c r="B517" s="77"/>
      <c r="C517" s="77"/>
      <c r="D517" s="81" t="s">
        <v>1096</v>
      </c>
      <c r="E517" s="87" t="s">
        <v>443</v>
      </c>
      <c r="F517" s="37">
        <v>0.975</v>
      </c>
      <c r="G517" s="12">
        <v>0.42</v>
      </c>
      <c r="H517" s="12">
        <v>0.42</v>
      </c>
      <c r="I517" s="12"/>
    </row>
    <row r="518" ht="90" spans="1:9">
      <c r="A518" s="77"/>
      <c r="B518" s="77"/>
      <c r="C518" s="77"/>
      <c r="D518" s="43" t="s">
        <v>1097</v>
      </c>
      <c r="E518" s="45">
        <v>1</v>
      </c>
      <c r="F518" s="37">
        <v>1</v>
      </c>
      <c r="G518" s="12">
        <v>0.42</v>
      </c>
      <c r="H518" s="12">
        <v>0.42</v>
      </c>
      <c r="I518" s="2"/>
    </row>
    <row r="519" ht="45" spans="1:9">
      <c r="A519" s="77"/>
      <c r="B519" s="77"/>
      <c r="C519" s="77"/>
      <c r="D519" s="43" t="s">
        <v>1098</v>
      </c>
      <c r="E519" s="43" t="s">
        <v>569</v>
      </c>
      <c r="F519" s="37">
        <v>1</v>
      </c>
      <c r="G519" s="12">
        <v>0.42</v>
      </c>
      <c r="H519" s="12">
        <v>0.42</v>
      </c>
      <c r="I519" s="2"/>
    </row>
    <row r="520" ht="60" spans="1:9">
      <c r="A520" s="77"/>
      <c r="B520" s="77"/>
      <c r="C520" s="77"/>
      <c r="D520" s="43" t="s">
        <v>1099</v>
      </c>
      <c r="E520" s="43" t="s">
        <v>443</v>
      </c>
      <c r="F520" s="37">
        <v>0.9</v>
      </c>
      <c r="G520" s="12">
        <v>0.42</v>
      </c>
      <c r="H520" s="12">
        <v>0.42</v>
      </c>
      <c r="I520" s="2"/>
    </row>
    <row r="521" ht="60" spans="1:9">
      <c r="A521" s="77"/>
      <c r="B521" s="77"/>
      <c r="C521" s="77"/>
      <c r="D521" s="43" t="s">
        <v>1100</v>
      </c>
      <c r="E521" s="43" t="s">
        <v>569</v>
      </c>
      <c r="F521" s="8" t="s">
        <v>569</v>
      </c>
      <c r="G521" s="12">
        <v>0.42</v>
      </c>
      <c r="H521" s="12">
        <v>0.42</v>
      </c>
      <c r="I521" s="2"/>
    </row>
    <row r="522" ht="60" spans="1:9">
      <c r="A522" s="77"/>
      <c r="B522" s="77"/>
      <c r="C522" s="77"/>
      <c r="D522" s="43" t="s">
        <v>1101</v>
      </c>
      <c r="E522" s="45">
        <v>0.9</v>
      </c>
      <c r="F522" s="37">
        <v>1</v>
      </c>
      <c r="G522" s="12">
        <v>0.42</v>
      </c>
      <c r="H522" s="12">
        <v>0.42</v>
      </c>
      <c r="I522" s="2"/>
    </row>
    <row r="523" ht="60" spans="1:9">
      <c r="A523" s="77"/>
      <c r="B523" s="77"/>
      <c r="C523" s="77"/>
      <c r="D523" s="43" t="s">
        <v>1102</v>
      </c>
      <c r="E523" s="43" t="s">
        <v>443</v>
      </c>
      <c r="F523" s="37">
        <v>0.9</v>
      </c>
      <c r="G523" s="12">
        <v>0.42</v>
      </c>
      <c r="H523" s="12">
        <v>0.42</v>
      </c>
      <c r="I523" s="2"/>
    </row>
    <row r="524" ht="45" spans="1:9">
      <c r="A524" s="77"/>
      <c r="B524" s="77"/>
      <c r="C524" s="77"/>
      <c r="D524" s="42" t="s">
        <v>1103</v>
      </c>
      <c r="E524" s="42" t="s">
        <v>569</v>
      </c>
      <c r="F524" s="37">
        <v>0.95</v>
      </c>
      <c r="G524" s="12">
        <v>0.42</v>
      </c>
      <c r="H524" s="12">
        <v>0.42</v>
      </c>
      <c r="I524" s="2"/>
    </row>
    <row r="525" ht="45" spans="1:9">
      <c r="A525" s="77"/>
      <c r="B525" s="77"/>
      <c r="C525" s="77"/>
      <c r="D525" s="43" t="s">
        <v>1104</v>
      </c>
      <c r="E525" s="45">
        <v>1</v>
      </c>
      <c r="F525" s="37">
        <v>1</v>
      </c>
      <c r="G525" s="12">
        <v>0.42</v>
      </c>
      <c r="H525" s="12">
        <v>0.42</v>
      </c>
      <c r="I525" s="2"/>
    </row>
    <row r="526" ht="60" spans="1:9">
      <c r="A526" s="77"/>
      <c r="B526" s="77"/>
      <c r="C526" s="77"/>
      <c r="D526" s="43" t="s">
        <v>1105</v>
      </c>
      <c r="E526" s="43" t="s">
        <v>569</v>
      </c>
      <c r="F526" s="37">
        <v>0.95</v>
      </c>
      <c r="G526" s="12">
        <v>0.42</v>
      </c>
      <c r="H526" s="12">
        <v>0.42</v>
      </c>
      <c r="I526" s="2"/>
    </row>
    <row r="527" ht="75" spans="1:9">
      <c r="A527" s="77"/>
      <c r="B527" s="77"/>
      <c r="C527" s="77"/>
      <c r="D527" s="42" t="s">
        <v>1106</v>
      </c>
      <c r="E527" s="43" t="s">
        <v>443</v>
      </c>
      <c r="F527" s="37">
        <v>0.9</v>
      </c>
      <c r="G527" s="12">
        <v>0.42</v>
      </c>
      <c r="H527" s="12">
        <v>0.42</v>
      </c>
      <c r="I527" s="2"/>
    </row>
    <row r="528" ht="60" spans="1:9">
      <c r="A528" s="77"/>
      <c r="B528" s="77"/>
      <c r="C528" s="77"/>
      <c r="D528" s="42" t="s">
        <v>1107</v>
      </c>
      <c r="E528" s="43" t="s">
        <v>443</v>
      </c>
      <c r="F528" s="37">
        <v>0.9</v>
      </c>
      <c r="G528" s="12">
        <v>0.4</v>
      </c>
      <c r="H528" s="12">
        <v>0.4</v>
      </c>
      <c r="I528" s="2"/>
    </row>
    <row r="529" ht="60" spans="1:9">
      <c r="A529" s="77"/>
      <c r="B529" s="77"/>
      <c r="C529" s="77"/>
      <c r="D529" s="42" t="s">
        <v>1108</v>
      </c>
      <c r="E529" s="43" t="s">
        <v>443</v>
      </c>
      <c r="F529" s="37">
        <v>0.9</v>
      </c>
      <c r="G529" s="12">
        <v>0.4</v>
      </c>
      <c r="H529" s="12">
        <v>0.4</v>
      </c>
      <c r="I529" s="2"/>
    </row>
    <row r="530" ht="30" spans="1:9">
      <c r="A530" s="77"/>
      <c r="B530" s="77"/>
      <c r="C530" s="77"/>
      <c r="D530" s="8" t="s">
        <v>1109</v>
      </c>
      <c r="E530" s="9" t="s">
        <v>1110</v>
      </c>
      <c r="F530" s="37">
        <v>0.886</v>
      </c>
      <c r="G530" s="12">
        <v>0.4</v>
      </c>
      <c r="H530" s="12">
        <v>0.4</v>
      </c>
      <c r="I530" s="4"/>
    </row>
    <row r="531" ht="30" spans="1:9">
      <c r="A531" s="77"/>
      <c r="B531" s="77"/>
      <c r="C531" s="77"/>
      <c r="D531" s="8" t="s">
        <v>1111</v>
      </c>
      <c r="E531" s="9">
        <v>0.9</v>
      </c>
      <c r="F531" s="37">
        <v>0.9667</v>
      </c>
      <c r="G531" s="12">
        <v>0.4</v>
      </c>
      <c r="H531" s="12">
        <v>0.4</v>
      </c>
      <c r="I531" s="4"/>
    </row>
    <row r="532" ht="15.9" customHeight="true" spans="1:9">
      <c r="A532" s="12" t="s">
        <v>1112</v>
      </c>
      <c r="B532" s="12"/>
      <c r="C532" s="12"/>
      <c r="D532" s="12"/>
      <c r="E532" s="12"/>
      <c r="F532" s="12"/>
      <c r="G532" s="12">
        <f>SUM(G16:G531,G6)</f>
        <v>99.9999999999999</v>
      </c>
      <c r="H532" s="91">
        <f>SUM(H16:H531,I6)</f>
        <v>98.3658897530485</v>
      </c>
      <c r="I532" s="12"/>
    </row>
  </sheetData>
  <mergeCells count="45">
    <mergeCell ref="A3:C3"/>
    <mergeCell ref="D3:I3"/>
    <mergeCell ref="B4:E4"/>
    <mergeCell ref="G4:I4"/>
    <mergeCell ref="B5:C5"/>
    <mergeCell ref="B6:C6"/>
    <mergeCell ref="B7:E7"/>
    <mergeCell ref="F7:I7"/>
    <mergeCell ref="B8:E8"/>
    <mergeCell ref="F8:I8"/>
    <mergeCell ref="B9:E9"/>
    <mergeCell ref="F9:I9"/>
    <mergeCell ref="B10:E10"/>
    <mergeCell ref="F10:I10"/>
    <mergeCell ref="B11:E11"/>
    <mergeCell ref="F11:I11"/>
    <mergeCell ref="B12:E12"/>
    <mergeCell ref="F12:I12"/>
    <mergeCell ref="B13:E13"/>
    <mergeCell ref="F13:I13"/>
    <mergeCell ref="A5:A11"/>
    <mergeCell ref="A12:A13"/>
    <mergeCell ref="A14:A531"/>
    <mergeCell ref="B14:B15"/>
    <mergeCell ref="B16:B466"/>
    <mergeCell ref="B467:B507"/>
    <mergeCell ref="B508:B531"/>
    <mergeCell ref="C14:C15"/>
    <mergeCell ref="C16:C230"/>
    <mergeCell ref="C231:C318"/>
    <mergeCell ref="C319:C374"/>
    <mergeCell ref="C375:C466"/>
    <mergeCell ref="C467:C470"/>
    <mergeCell ref="C471:C502"/>
    <mergeCell ref="C503:C507"/>
    <mergeCell ref="C508:C531"/>
    <mergeCell ref="D14:D15"/>
    <mergeCell ref="E14:E15"/>
    <mergeCell ref="E394:E395"/>
    <mergeCell ref="F14:F15"/>
    <mergeCell ref="F394:F395"/>
    <mergeCell ref="G14:G15"/>
    <mergeCell ref="H14:H15"/>
    <mergeCell ref="I14:I15"/>
    <mergeCell ref="A1:I2"/>
  </mergeCells>
  <pageMargins left="0.75" right="0.75" top="1" bottom="1" header="0.5" footer="0.5"/>
  <pageSetup paperSize="9" scale="5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9"/>
  <sheetViews>
    <sheetView view="pageBreakPreview" zoomScale="85" zoomScaleNormal="120" zoomScaleSheetLayoutView="85" topLeftCell="A11" workbookViewId="0">
      <selection activeCell="F11" sqref="F11:I11"/>
    </sheetView>
  </sheetViews>
  <sheetFormatPr defaultColWidth="8.88571428571429" defaultRowHeight="15"/>
  <cols>
    <col min="1" max="1" width="11.9428571428571" customWidth="true"/>
    <col min="4" max="4" width="16.447619047619" customWidth="true"/>
    <col min="5" max="5" width="18" customWidth="true"/>
    <col min="6" max="6" width="22.447619047619" customWidth="true"/>
    <col min="7" max="7" width="18.552380952381" customWidth="true"/>
    <col min="8" max="8" width="18.6666666666667" customWidth="true"/>
    <col min="9" max="9" width="23.1142857142857" customWidth="true"/>
    <col min="10" max="14" width="8.88571428571429" hidden="true" customWidth="true"/>
  </cols>
  <sheetData>
    <row r="1" s="75" customFormat="true" spans="1:14">
      <c r="A1" s="1" t="s">
        <v>1113</v>
      </c>
      <c r="B1" s="1"/>
      <c r="C1" s="1"/>
      <c r="D1" s="1"/>
      <c r="E1" s="1"/>
      <c r="F1" s="1"/>
      <c r="G1" s="1"/>
      <c r="H1" s="1"/>
      <c r="I1" s="1"/>
      <c r="J1" s="89"/>
      <c r="K1" s="90"/>
      <c r="L1" s="90"/>
      <c r="M1" s="90"/>
      <c r="N1" s="90"/>
    </row>
    <row r="2" s="75" customFormat="true" spans="1:14">
      <c r="A2" s="1"/>
      <c r="B2" s="1"/>
      <c r="C2" s="1"/>
      <c r="D2" s="1"/>
      <c r="E2" s="1"/>
      <c r="F2" s="1"/>
      <c r="G2" s="1"/>
      <c r="H2" s="1"/>
      <c r="I2" s="1"/>
      <c r="J2" s="89"/>
      <c r="K2" s="90"/>
      <c r="L2" s="90"/>
      <c r="M2" s="90"/>
      <c r="N2" s="90"/>
    </row>
    <row r="3" ht="15.9" customHeight="true" spans="1:14">
      <c r="A3" s="12" t="s">
        <v>46</v>
      </c>
      <c r="B3" s="12"/>
      <c r="C3" s="12"/>
      <c r="D3" s="12" t="s">
        <v>47</v>
      </c>
      <c r="E3" s="12"/>
      <c r="F3" s="12"/>
      <c r="G3" s="12"/>
      <c r="H3" s="12"/>
      <c r="I3" s="12"/>
      <c r="J3" s="15"/>
      <c r="K3" s="15"/>
      <c r="L3" s="15"/>
      <c r="M3" s="15"/>
      <c r="N3" s="15"/>
    </row>
    <row r="4" ht="15.9" customHeight="true" spans="1:14">
      <c r="A4" s="12" t="s">
        <v>48</v>
      </c>
      <c r="B4" s="12" t="s">
        <v>49</v>
      </c>
      <c r="C4" s="12"/>
      <c r="D4" s="12"/>
      <c r="E4" s="12"/>
      <c r="F4" s="12" t="s">
        <v>50</v>
      </c>
      <c r="G4" s="12" t="s">
        <v>49</v>
      </c>
      <c r="H4" s="12"/>
      <c r="I4" s="12"/>
      <c r="J4" s="15"/>
      <c r="K4" s="15"/>
      <c r="L4" s="15"/>
      <c r="M4" s="15"/>
      <c r="N4" s="15"/>
    </row>
    <row r="5" ht="25.5" customHeight="true" spans="1:14">
      <c r="A5" s="76" t="s">
        <v>51</v>
      </c>
      <c r="B5" s="12"/>
      <c r="C5" s="12"/>
      <c r="D5" s="12" t="s">
        <v>52</v>
      </c>
      <c r="E5" s="12" t="s">
        <v>53</v>
      </c>
      <c r="F5" s="12" t="s">
        <v>54</v>
      </c>
      <c r="G5" s="12" t="s">
        <v>55</v>
      </c>
      <c r="H5" s="12" t="s">
        <v>56</v>
      </c>
      <c r="I5" s="12" t="s">
        <v>57</v>
      </c>
      <c r="J5" s="15"/>
      <c r="K5" s="15"/>
      <c r="L5" s="15"/>
      <c r="M5" s="15"/>
      <c r="N5" s="15"/>
    </row>
    <row r="6" ht="15.9" customHeight="true" spans="1:14">
      <c r="A6" s="77"/>
      <c r="B6" s="12" t="s">
        <v>58</v>
      </c>
      <c r="C6" s="12"/>
      <c r="D6" s="62">
        <v>9524.7225</v>
      </c>
      <c r="E6" s="62">
        <v>10826.710319</v>
      </c>
      <c r="F6" s="62">
        <v>9067.328531</v>
      </c>
      <c r="G6" s="12">
        <v>10</v>
      </c>
      <c r="H6" s="63">
        <f>F6/E6</f>
        <v>0.837496179710985</v>
      </c>
      <c r="I6" s="91">
        <f>G6*H6</f>
        <v>8.37496179710985</v>
      </c>
      <c r="J6" s="15"/>
      <c r="K6" s="15"/>
      <c r="L6" s="15"/>
      <c r="M6" s="15"/>
      <c r="N6" s="15"/>
    </row>
    <row r="7" ht="15.9" customHeight="true" spans="1:14">
      <c r="A7" s="77"/>
      <c r="B7" s="12" t="s">
        <v>1114</v>
      </c>
      <c r="C7" s="12"/>
      <c r="D7" s="62">
        <v>9524.7225</v>
      </c>
      <c r="E7" s="62">
        <v>9205.8577</v>
      </c>
      <c r="F7" s="62">
        <v>7446.534387</v>
      </c>
      <c r="G7" s="12"/>
      <c r="H7" s="12"/>
      <c r="I7" s="12"/>
      <c r="J7" s="15"/>
      <c r="K7" s="15"/>
      <c r="L7" s="15"/>
      <c r="M7" s="15"/>
      <c r="N7" s="15"/>
    </row>
    <row r="8" ht="15.9" customHeight="true" spans="1:14">
      <c r="A8" s="77"/>
      <c r="B8" s="12" t="s">
        <v>1115</v>
      </c>
      <c r="C8" s="12"/>
      <c r="D8" s="62"/>
      <c r="E8" s="62">
        <v>1620.852619</v>
      </c>
      <c r="F8" s="62">
        <v>1620.794144</v>
      </c>
      <c r="G8" s="12"/>
      <c r="H8" s="12"/>
      <c r="I8" s="12"/>
      <c r="J8" s="15"/>
      <c r="K8" s="15"/>
      <c r="L8" s="15"/>
      <c r="M8" s="15"/>
      <c r="N8" s="15"/>
    </row>
    <row r="9" ht="15.9" customHeight="true" spans="1:14">
      <c r="A9" s="78"/>
      <c r="B9" s="12" t="s">
        <v>1116</v>
      </c>
      <c r="C9" s="12"/>
      <c r="D9" s="12"/>
      <c r="E9" s="12"/>
      <c r="F9" s="12"/>
      <c r="G9" s="12"/>
      <c r="H9" s="12"/>
      <c r="I9" s="12"/>
      <c r="J9" s="15"/>
      <c r="K9" s="15"/>
      <c r="L9" s="15"/>
      <c r="M9" s="15"/>
      <c r="N9" s="15"/>
    </row>
    <row r="10" ht="15.9" customHeight="true" spans="1:14">
      <c r="A10" s="12" t="s">
        <v>67</v>
      </c>
      <c r="B10" s="12" t="s">
        <v>68</v>
      </c>
      <c r="C10" s="12"/>
      <c r="D10" s="12"/>
      <c r="E10" s="12"/>
      <c r="F10" s="12" t="s">
        <v>69</v>
      </c>
      <c r="G10" s="12"/>
      <c r="H10" s="12"/>
      <c r="I10" s="12"/>
      <c r="J10" s="15"/>
      <c r="K10" s="15"/>
      <c r="L10" s="15"/>
      <c r="M10" s="15"/>
      <c r="N10" s="15"/>
    </row>
    <row r="11" ht="160" customHeight="true" spans="1:14">
      <c r="A11" s="12"/>
      <c r="B11" s="52" t="s">
        <v>1117</v>
      </c>
      <c r="C11" s="52"/>
      <c r="D11" s="52"/>
      <c r="E11" s="52"/>
      <c r="F11" s="52" t="s">
        <v>1118</v>
      </c>
      <c r="G11" s="52"/>
      <c r="H11" s="52"/>
      <c r="I11" s="52"/>
      <c r="J11" s="15"/>
      <c r="K11" s="15"/>
      <c r="L11" s="15"/>
      <c r="M11" s="15"/>
      <c r="N11" s="15"/>
    </row>
    <row r="12" ht="21.6" customHeight="true" spans="1:14">
      <c r="A12" s="76" t="s">
        <v>72</v>
      </c>
      <c r="B12" s="12" t="s">
        <v>73</v>
      </c>
      <c r="C12" s="12" t="s">
        <v>74</v>
      </c>
      <c r="D12" s="12" t="s">
        <v>75</v>
      </c>
      <c r="E12" s="76" t="s">
        <v>76</v>
      </c>
      <c r="F12" s="76" t="s">
        <v>77</v>
      </c>
      <c r="G12" s="12" t="s">
        <v>55</v>
      </c>
      <c r="H12" s="12" t="s">
        <v>57</v>
      </c>
      <c r="I12" s="12" t="s">
        <v>78</v>
      </c>
      <c r="J12" s="47" t="s">
        <v>1119</v>
      </c>
      <c r="K12" s="47" t="s">
        <v>1120</v>
      </c>
      <c r="L12" s="15"/>
      <c r="M12" s="15"/>
      <c r="N12" s="15"/>
    </row>
    <row r="13" spans="1:14">
      <c r="A13" s="77"/>
      <c r="B13" s="12"/>
      <c r="C13" s="12"/>
      <c r="D13" s="12"/>
      <c r="E13" s="78"/>
      <c r="F13" s="78"/>
      <c r="G13" s="12"/>
      <c r="H13" s="12"/>
      <c r="I13" s="12"/>
      <c r="J13" s="48"/>
      <c r="K13" s="48"/>
      <c r="L13" s="15"/>
      <c r="M13" s="15"/>
      <c r="N13" s="15"/>
    </row>
    <row r="14" ht="75" spans="1:14">
      <c r="A14" s="77"/>
      <c r="B14" s="76" t="s">
        <v>79</v>
      </c>
      <c r="C14" s="12" t="s">
        <v>80</v>
      </c>
      <c r="D14" s="79" t="s">
        <v>81</v>
      </c>
      <c r="E14" s="82" t="s">
        <v>82</v>
      </c>
      <c r="F14" s="12" t="s">
        <v>82</v>
      </c>
      <c r="G14" s="12">
        <v>0.3</v>
      </c>
      <c r="H14" s="12">
        <v>0.3</v>
      </c>
      <c r="I14" s="12"/>
      <c r="J14" s="92" t="s">
        <v>49</v>
      </c>
      <c r="K14" s="92" t="s">
        <v>1121</v>
      </c>
      <c r="L14" s="1"/>
      <c r="M14" s="15"/>
      <c r="N14" s="15"/>
    </row>
    <row r="15" ht="75" spans="1:14">
      <c r="A15" s="77"/>
      <c r="B15" s="80"/>
      <c r="C15" s="12"/>
      <c r="D15" s="79" t="s">
        <v>83</v>
      </c>
      <c r="E15" s="79" t="s">
        <v>84</v>
      </c>
      <c r="F15" s="83">
        <v>0.9668</v>
      </c>
      <c r="G15" s="12">
        <v>0.3</v>
      </c>
      <c r="H15" s="12">
        <v>0.3</v>
      </c>
      <c r="I15" s="12"/>
      <c r="J15" s="92" t="s">
        <v>49</v>
      </c>
      <c r="K15" s="92" t="s">
        <v>1121</v>
      </c>
      <c r="L15" s="1" t="s">
        <v>1122</v>
      </c>
      <c r="M15" s="15"/>
      <c r="N15" s="15"/>
    </row>
    <row r="16" ht="120" spans="1:14">
      <c r="A16" s="77"/>
      <c r="B16" s="80"/>
      <c r="C16" s="12"/>
      <c r="D16" s="79" t="s">
        <v>85</v>
      </c>
      <c r="E16" s="79" t="s">
        <v>86</v>
      </c>
      <c r="F16" s="84">
        <v>0.8</v>
      </c>
      <c r="G16" s="12">
        <v>0.3</v>
      </c>
      <c r="H16" s="12">
        <v>0.3</v>
      </c>
      <c r="I16" s="12"/>
      <c r="J16" s="92" t="s">
        <v>49</v>
      </c>
      <c r="K16" s="92" t="s">
        <v>1121</v>
      </c>
      <c r="L16" s="15" t="s">
        <v>1123</v>
      </c>
      <c r="M16" s="15"/>
      <c r="N16" s="15"/>
    </row>
    <row r="17" ht="94.5" spans="1:14">
      <c r="A17" s="77"/>
      <c r="B17" s="80"/>
      <c r="C17" s="12"/>
      <c r="D17" s="79" t="s">
        <v>87</v>
      </c>
      <c r="E17" s="79" t="s">
        <v>88</v>
      </c>
      <c r="F17" s="12" t="s">
        <v>88</v>
      </c>
      <c r="G17" s="12">
        <v>0.3</v>
      </c>
      <c r="H17" s="12">
        <v>0.3</v>
      </c>
      <c r="I17" s="12"/>
      <c r="J17" s="92" t="s">
        <v>1124</v>
      </c>
      <c r="K17" s="93"/>
      <c r="L17" s="15"/>
      <c r="M17" s="12" t="s">
        <v>1125</v>
      </c>
      <c r="N17" s="15"/>
    </row>
    <row r="18" ht="120" spans="1:14">
      <c r="A18" s="77"/>
      <c r="B18" s="80"/>
      <c r="C18" s="12"/>
      <c r="D18" s="81" t="s">
        <v>89</v>
      </c>
      <c r="E18" s="81" t="s">
        <v>90</v>
      </c>
      <c r="F18" s="12" t="s">
        <v>90</v>
      </c>
      <c r="G18" s="12">
        <v>0.3</v>
      </c>
      <c r="H18" s="12">
        <v>0.3</v>
      </c>
      <c r="I18" s="12"/>
      <c r="J18" s="92" t="s">
        <v>1124</v>
      </c>
      <c r="K18" s="93"/>
      <c r="L18" s="15"/>
      <c r="M18" s="12" t="s">
        <v>1126</v>
      </c>
      <c r="N18" s="15"/>
    </row>
    <row r="19" ht="120" spans="1:14">
      <c r="A19" s="77"/>
      <c r="B19" s="80"/>
      <c r="C19" s="12"/>
      <c r="D19" s="81" t="s">
        <v>91</v>
      </c>
      <c r="E19" s="79" t="s">
        <v>92</v>
      </c>
      <c r="F19" s="12" t="s">
        <v>92</v>
      </c>
      <c r="G19" s="12">
        <v>0.3</v>
      </c>
      <c r="H19" s="12">
        <v>0.3</v>
      </c>
      <c r="I19" s="12"/>
      <c r="J19" s="92" t="s">
        <v>1124</v>
      </c>
      <c r="K19" s="93"/>
      <c r="L19" s="15"/>
      <c r="M19" s="12" t="s">
        <v>1126</v>
      </c>
      <c r="N19" s="15"/>
    </row>
    <row r="20" ht="78.75" spans="1:14">
      <c r="A20" s="77"/>
      <c r="B20" s="80"/>
      <c r="C20" s="12"/>
      <c r="D20" s="81" t="s">
        <v>93</v>
      </c>
      <c r="E20" s="79" t="s">
        <v>92</v>
      </c>
      <c r="F20" s="12" t="s">
        <v>92</v>
      </c>
      <c r="G20" s="12">
        <v>0.3</v>
      </c>
      <c r="H20" s="12">
        <v>0.3</v>
      </c>
      <c r="I20" s="12"/>
      <c r="J20" s="92" t="s">
        <v>1127</v>
      </c>
      <c r="K20" s="93"/>
      <c r="L20" s="15"/>
      <c r="M20" s="15"/>
      <c r="N20" s="15"/>
    </row>
    <row r="21" ht="78.75" spans="1:14">
      <c r="A21" s="77"/>
      <c r="B21" s="80"/>
      <c r="C21" s="12"/>
      <c r="D21" s="81" t="s">
        <v>94</v>
      </c>
      <c r="E21" s="79" t="s">
        <v>92</v>
      </c>
      <c r="F21" s="12" t="s">
        <v>92</v>
      </c>
      <c r="G21" s="12">
        <v>0.3</v>
      </c>
      <c r="H21" s="12">
        <v>0.3</v>
      </c>
      <c r="I21" s="12"/>
      <c r="J21" s="92" t="s">
        <v>1127</v>
      </c>
      <c r="K21" s="93"/>
      <c r="L21" s="15"/>
      <c r="M21" s="15"/>
      <c r="N21" s="15"/>
    </row>
    <row r="22" ht="78.75" spans="1:14">
      <c r="A22" s="77"/>
      <c r="B22" s="80"/>
      <c r="C22" s="12"/>
      <c r="D22" s="79" t="s">
        <v>783</v>
      </c>
      <c r="E22" s="79" t="s">
        <v>96</v>
      </c>
      <c r="F22" s="85" t="s">
        <v>97</v>
      </c>
      <c r="G22" s="12">
        <v>0.3</v>
      </c>
      <c r="H22" s="12">
        <v>0.3</v>
      </c>
      <c r="I22" s="12"/>
      <c r="J22" s="92" t="s">
        <v>1128</v>
      </c>
      <c r="K22" s="93"/>
      <c r="L22" s="15"/>
      <c r="M22" s="15"/>
      <c r="N22" s="15"/>
    </row>
    <row r="23" ht="78.75" spans="1:14">
      <c r="A23" s="77"/>
      <c r="B23" s="80"/>
      <c r="C23" s="12"/>
      <c r="D23" s="81" t="s">
        <v>98</v>
      </c>
      <c r="E23" s="81" t="s">
        <v>99</v>
      </c>
      <c r="F23" s="86" t="s">
        <v>100</v>
      </c>
      <c r="G23" s="12">
        <v>0.3</v>
      </c>
      <c r="H23" s="12">
        <v>0.3</v>
      </c>
      <c r="I23" s="12"/>
      <c r="J23" s="92" t="s">
        <v>1129</v>
      </c>
      <c r="K23" s="93"/>
      <c r="L23" s="15"/>
      <c r="M23" s="15"/>
      <c r="N23" s="15"/>
    </row>
    <row r="24" ht="120" spans="1:14">
      <c r="A24" s="77"/>
      <c r="B24" s="80"/>
      <c r="C24" s="12"/>
      <c r="D24" s="79" t="s">
        <v>101</v>
      </c>
      <c r="E24" s="79" t="s">
        <v>102</v>
      </c>
      <c r="F24" s="12" t="s">
        <v>102</v>
      </c>
      <c r="G24" s="12">
        <v>0.3</v>
      </c>
      <c r="H24" s="12">
        <v>0.3</v>
      </c>
      <c r="I24" s="12"/>
      <c r="J24" s="92" t="s">
        <v>1130</v>
      </c>
      <c r="K24" s="93"/>
      <c r="L24" s="15"/>
      <c r="M24" s="12" t="s">
        <v>1131</v>
      </c>
      <c r="N24" s="15"/>
    </row>
    <row r="25" ht="78.75" spans="1:14">
      <c r="A25" s="77"/>
      <c r="B25" s="80"/>
      <c r="C25" s="12"/>
      <c r="D25" s="81" t="s">
        <v>103</v>
      </c>
      <c r="E25" s="81" t="s">
        <v>104</v>
      </c>
      <c r="F25" s="12" t="s">
        <v>105</v>
      </c>
      <c r="G25" s="12">
        <v>0.3</v>
      </c>
      <c r="H25" s="12">
        <v>0.3</v>
      </c>
      <c r="I25" s="12"/>
      <c r="J25" s="92" t="s">
        <v>49</v>
      </c>
      <c r="K25" s="94" t="s">
        <v>1132</v>
      </c>
      <c r="L25" s="1"/>
      <c r="M25" s="15"/>
      <c r="N25" s="15"/>
    </row>
    <row r="26" ht="75" spans="1:14">
      <c r="A26" s="77"/>
      <c r="B26" s="80"/>
      <c r="C26" s="12"/>
      <c r="D26" s="81" t="s">
        <v>106</v>
      </c>
      <c r="E26" s="87">
        <v>1</v>
      </c>
      <c r="F26" s="84">
        <v>1</v>
      </c>
      <c r="G26" s="12">
        <v>0.3</v>
      </c>
      <c r="H26" s="12">
        <v>0.3</v>
      </c>
      <c r="I26" s="12"/>
      <c r="J26" s="94" t="s">
        <v>49</v>
      </c>
      <c r="K26" s="94" t="s">
        <v>1133</v>
      </c>
      <c r="L26" s="15"/>
      <c r="M26" s="15"/>
      <c r="N26" s="15"/>
    </row>
    <row r="27" ht="63" spans="1:14">
      <c r="A27" s="77"/>
      <c r="B27" s="80"/>
      <c r="C27" s="12"/>
      <c r="D27" s="81" t="s">
        <v>107</v>
      </c>
      <c r="E27" s="81" t="s">
        <v>108</v>
      </c>
      <c r="F27" s="12" t="s">
        <v>109</v>
      </c>
      <c r="G27" s="12">
        <v>0.3</v>
      </c>
      <c r="H27" s="12">
        <v>0.3</v>
      </c>
      <c r="I27" s="12"/>
      <c r="J27" s="94" t="s">
        <v>49</v>
      </c>
      <c r="K27" s="94" t="s">
        <v>1133</v>
      </c>
      <c r="L27" s="15"/>
      <c r="M27" s="15"/>
      <c r="N27" s="15"/>
    </row>
    <row r="28" ht="63" spans="1:14">
      <c r="A28" s="77"/>
      <c r="B28" s="80"/>
      <c r="C28" s="12"/>
      <c r="D28" s="81" t="s">
        <v>110</v>
      </c>
      <c r="E28" s="87">
        <v>1</v>
      </c>
      <c r="F28" s="84">
        <v>1</v>
      </c>
      <c r="G28" s="12">
        <v>0.3</v>
      </c>
      <c r="H28" s="12">
        <v>0.3</v>
      </c>
      <c r="I28" s="12"/>
      <c r="J28" s="94" t="s">
        <v>49</v>
      </c>
      <c r="K28" s="94" t="s">
        <v>1133</v>
      </c>
      <c r="L28" s="15"/>
      <c r="M28" s="15"/>
      <c r="N28" s="15"/>
    </row>
    <row r="29" ht="63" spans="1:14">
      <c r="A29" s="77"/>
      <c r="B29" s="80"/>
      <c r="C29" s="12"/>
      <c r="D29" s="81" t="s">
        <v>111</v>
      </c>
      <c r="E29" s="81" t="s">
        <v>112</v>
      </c>
      <c r="F29" s="84">
        <v>0.25</v>
      </c>
      <c r="G29" s="12">
        <v>0.3</v>
      </c>
      <c r="H29" s="12">
        <v>0.3</v>
      </c>
      <c r="I29" s="12"/>
      <c r="J29" s="94" t="s">
        <v>49</v>
      </c>
      <c r="K29" s="94" t="s">
        <v>1133</v>
      </c>
      <c r="L29" s="15"/>
      <c r="M29" s="15"/>
      <c r="N29" s="15"/>
    </row>
    <row r="30" ht="63" spans="1:14">
      <c r="A30" s="77"/>
      <c r="B30" s="80"/>
      <c r="C30" s="12"/>
      <c r="D30" s="81" t="s">
        <v>113</v>
      </c>
      <c r="E30" s="87">
        <v>1</v>
      </c>
      <c r="F30" s="84">
        <v>1</v>
      </c>
      <c r="G30" s="12">
        <v>0.3</v>
      </c>
      <c r="H30" s="12">
        <v>0.3</v>
      </c>
      <c r="I30" s="12"/>
      <c r="J30" s="94" t="s">
        <v>49</v>
      </c>
      <c r="K30" s="94" t="s">
        <v>1133</v>
      </c>
      <c r="L30" s="15" t="s">
        <v>1123</v>
      </c>
      <c r="M30" s="15"/>
      <c r="N30" s="15"/>
    </row>
    <row r="31" ht="75" spans="1:14">
      <c r="A31" s="77"/>
      <c r="B31" s="80"/>
      <c r="C31" s="12"/>
      <c r="D31" s="81" t="s">
        <v>114</v>
      </c>
      <c r="E31" s="81" t="s">
        <v>92</v>
      </c>
      <c r="F31" s="12" t="s">
        <v>92</v>
      </c>
      <c r="G31" s="12">
        <v>0.3</v>
      </c>
      <c r="H31" s="12">
        <v>0.3</v>
      </c>
      <c r="I31" s="12"/>
      <c r="J31" s="92" t="s">
        <v>49</v>
      </c>
      <c r="K31" s="92" t="s">
        <v>1134</v>
      </c>
      <c r="L31" s="15"/>
      <c r="M31" s="12" t="s">
        <v>1135</v>
      </c>
      <c r="N31" s="15"/>
    </row>
    <row r="32" ht="63" spans="1:14">
      <c r="A32" s="77"/>
      <c r="B32" s="80"/>
      <c r="C32" s="12"/>
      <c r="D32" s="81" t="s">
        <v>115</v>
      </c>
      <c r="E32" s="81" t="s">
        <v>105</v>
      </c>
      <c r="F32" s="12" t="s">
        <v>105</v>
      </c>
      <c r="G32" s="12">
        <v>0.3</v>
      </c>
      <c r="H32" s="12">
        <v>0.3</v>
      </c>
      <c r="I32" s="12"/>
      <c r="J32" s="92" t="s">
        <v>49</v>
      </c>
      <c r="K32" s="92" t="s">
        <v>1134</v>
      </c>
      <c r="L32" s="15" t="s">
        <v>1123</v>
      </c>
      <c r="M32" s="15"/>
      <c r="N32" s="15"/>
    </row>
    <row r="33" ht="105" spans="1:14">
      <c r="A33" s="77"/>
      <c r="B33" s="80"/>
      <c r="C33" s="12"/>
      <c r="D33" s="81" t="s">
        <v>116</v>
      </c>
      <c r="E33" s="88">
        <v>1</v>
      </c>
      <c r="F33" s="84">
        <v>1</v>
      </c>
      <c r="G33" s="12">
        <v>0.3</v>
      </c>
      <c r="H33" s="12">
        <v>0.3</v>
      </c>
      <c r="I33" s="12"/>
      <c r="J33" s="92" t="s">
        <v>49</v>
      </c>
      <c r="K33" s="92" t="s">
        <v>1134</v>
      </c>
      <c r="L33" s="15" t="s">
        <v>1123</v>
      </c>
      <c r="M33" s="15"/>
      <c r="N33" s="15"/>
    </row>
    <row r="34" ht="75" spans="1:14">
      <c r="A34" s="77"/>
      <c r="B34" s="80"/>
      <c r="C34" s="12"/>
      <c r="D34" s="81" t="s">
        <v>117</v>
      </c>
      <c r="E34" s="88">
        <v>1</v>
      </c>
      <c r="F34" s="84">
        <v>1</v>
      </c>
      <c r="G34" s="12">
        <v>0.3</v>
      </c>
      <c r="H34" s="12">
        <v>0.3</v>
      </c>
      <c r="I34" s="12"/>
      <c r="J34" s="92" t="s">
        <v>49</v>
      </c>
      <c r="K34" s="92" t="s">
        <v>1134</v>
      </c>
      <c r="L34" s="15" t="s">
        <v>1123</v>
      </c>
      <c r="M34" s="15"/>
      <c r="N34" s="15"/>
    </row>
    <row r="35" ht="63" spans="1:14">
      <c r="A35" s="77"/>
      <c r="B35" s="80"/>
      <c r="C35" s="12"/>
      <c r="D35" s="81" t="s">
        <v>118</v>
      </c>
      <c r="E35" s="88" t="s">
        <v>119</v>
      </c>
      <c r="F35" s="12" t="s">
        <v>120</v>
      </c>
      <c r="G35" s="12">
        <v>0.3</v>
      </c>
      <c r="H35" s="12">
        <v>0.3</v>
      </c>
      <c r="I35" s="12"/>
      <c r="J35" s="92" t="s">
        <v>49</v>
      </c>
      <c r="K35" s="92" t="s">
        <v>1136</v>
      </c>
      <c r="L35" s="15" t="s">
        <v>1123</v>
      </c>
      <c r="M35" s="15"/>
      <c r="N35" s="15"/>
    </row>
    <row r="36" ht="75" spans="1:14">
      <c r="A36" s="77"/>
      <c r="B36" s="80"/>
      <c r="C36" s="12"/>
      <c r="D36" s="81" t="s">
        <v>121</v>
      </c>
      <c r="E36" s="88" t="s">
        <v>122</v>
      </c>
      <c r="F36" s="83">
        <v>0.046</v>
      </c>
      <c r="G36" s="12">
        <v>0.3</v>
      </c>
      <c r="H36" s="12">
        <v>0.3</v>
      </c>
      <c r="I36" s="12"/>
      <c r="J36" s="92" t="s">
        <v>49</v>
      </c>
      <c r="K36" s="92" t="s">
        <v>1136</v>
      </c>
      <c r="L36" s="15"/>
      <c r="M36" s="15"/>
      <c r="N36" s="15"/>
    </row>
    <row r="37" ht="75" spans="1:14">
      <c r="A37" s="77"/>
      <c r="B37" s="80"/>
      <c r="C37" s="12"/>
      <c r="D37" s="81" t="s">
        <v>123</v>
      </c>
      <c r="E37" s="88">
        <v>1</v>
      </c>
      <c r="F37" s="84">
        <v>1</v>
      </c>
      <c r="G37" s="12">
        <v>0.3</v>
      </c>
      <c r="H37" s="12">
        <v>0.3</v>
      </c>
      <c r="I37" s="12"/>
      <c r="J37" s="92" t="s">
        <v>49</v>
      </c>
      <c r="K37" s="92" t="s">
        <v>1136</v>
      </c>
      <c r="L37" s="15"/>
      <c r="M37" s="15"/>
      <c r="N37" s="15"/>
    </row>
    <row r="38" ht="63" spans="1:14">
      <c r="A38" s="77"/>
      <c r="B38" s="80"/>
      <c r="C38" s="12"/>
      <c r="D38" s="81" t="s">
        <v>124</v>
      </c>
      <c r="E38" s="85" t="s">
        <v>125</v>
      </c>
      <c r="F38" s="83">
        <v>0.072</v>
      </c>
      <c r="G38" s="12">
        <v>0.3</v>
      </c>
      <c r="H38" s="12">
        <v>0.3</v>
      </c>
      <c r="I38" s="12"/>
      <c r="J38" s="92" t="s">
        <v>49</v>
      </c>
      <c r="K38" s="94" t="s">
        <v>1137</v>
      </c>
      <c r="L38" s="15" t="s">
        <v>1138</v>
      </c>
      <c r="M38" s="15" t="s">
        <v>1139</v>
      </c>
      <c r="N38" s="15"/>
    </row>
    <row r="39" ht="63" spans="1:14">
      <c r="A39" s="77"/>
      <c r="B39" s="80"/>
      <c r="C39" s="12"/>
      <c r="D39" s="81" t="s">
        <v>126</v>
      </c>
      <c r="E39" s="85" t="s">
        <v>127</v>
      </c>
      <c r="F39" s="84">
        <v>0.6</v>
      </c>
      <c r="G39" s="12">
        <v>0.3</v>
      </c>
      <c r="H39" s="12">
        <v>0.3</v>
      </c>
      <c r="I39" s="12"/>
      <c r="J39" s="92" t="s">
        <v>49</v>
      </c>
      <c r="K39" s="94" t="s">
        <v>1137</v>
      </c>
      <c r="L39" s="15" t="s">
        <v>1138</v>
      </c>
      <c r="M39" s="15" t="s">
        <v>1139</v>
      </c>
      <c r="N39" s="15"/>
    </row>
    <row r="40" ht="63" spans="1:14">
      <c r="A40" s="77"/>
      <c r="B40" s="80"/>
      <c r="C40" s="12"/>
      <c r="D40" s="81" t="s">
        <v>128</v>
      </c>
      <c r="E40" s="81" t="s">
        <v>129</v>
      </c>
      <c r="F40" s="85" t="s">
        <v>92</v>
      </c>
      <c r="G40" s="12">
        <v>0.3</v>
      </c>
      <c r="H40" s="12">
        <v>0.3</v>
      </c>
      <c r="I40" s="12"/>
      <c r="J40" s="92" t="s">
        <v>49</v>
      </c>
      <c r="K40" s="92" t="s">
        <v>1140</v>
      </c>
      <c r="L40" s="15"/>
      <c r="M40" s="15"/>
      <c r="N40" s="15"/>
    </row>
    <row r="41" ht="63" spans="1:14">
      <c r="A41" s="77"/>
      <c r="B41" s="80"/>
      <c r="C41" s="12"/>
      <c r="D41" s="81" t="s">
        <v>130</v>
      </c>
      <c r="E41" s="81" t="s">
        <v>131</v>
      </c>
      <c r="F41" s="85" t="s">
        <v>132</v>
      </c>
      <c r="G41" s="12">
        <v>0.3</v>
      </c>
      <c r="H41" s="12">
        <v>0.3</v>
      </c>
      <c r="I41" s="12"/>
      <c r="J41" s="92" t="s">
        <v>49</v>
      </c>
      <c r="K41" s="92" t="s">
        <v>1140</v>
      </c>
      <c r="L41" s="15"/>
      <c r="M41" s="15"/>
      <c r="N41" s="15"/>
    </row>
    <row r="42" ht="63" spans="1:14">
      <c r="A42" s="77"/>
      <c r="B42" s="80"/>
      <c r="C42" s="12"/>
      <c r="D42" s="81" t="s">
        <v>133</v>
      </c>
      <c r="E42" s="79" t="s">
        <v>134</v>
      </c>
      <c r="F42" s="12" t="s">
        <v>88</v>
      </c>
      <c r="G42" s="12">
        <v>0.3</v>
      </c>
      <c r="H42" s="12">
        <v>0.3</v>
      </c>
      <c r="I42" s="12"/>
      <c r="J42" s="92" t="s">
        <v>49</v>
      </c>
      <c r="K42" s="92" t="s">
        <v>1141</v>
      </c>
      <c r="L42" s="15" t="s">
        <v>1123</v>
      </c>
      <c r="M42" s="15"/>
      <c r="N42" s="15"/>
    </row>
    <row r="43" ht="63" spans="1:14">
      <c r="A43" s="77"/>
      <c r="B43" s="80"/>
      <c r="C43" s="12"/>
      <c r="D43" s="81" t="s">
        <v>135</v>
      </c>
      <c r="E43" s="81" t="s">
        <v>136</v>
      </c>
      <c r="F43" s="12" t="s">
        <v>136</v>
      </c>
      <c r="G43" s="12">
        <v>0.3</v>
      </c>
      <c r="H43" s="12">
        <v>0.3</v>
      </c>
      <c r="I43" s="12"/>
      <c r="J43" s="92" t="s">
        <v>49</v>
      </c>
      <c r="K43" s="92" t="s">
        <v>1142</v>
      </c>
      <c r="L43" s="15"/>
      <c r="M43" s="15"/>
      <c r="N43" s="15"/>
    </row>
    <row r="44" ht="63" spans="1:14">
      <c r="A44" s="77"/>
      <c r="B44" s="80"/>
      <c r="C44" s="12"/>
      <c r="D44" s="79" t="s">
        <v>137</v>
      </c>
      <c r="E44" s="79" t="s">
        <v>138</v>
      </c>
      <c r="F44" s="85" t="s">
        <v>138</v>
      </c>
      <c r="G44" s="12">
        <v>0.3</v>
      </c>
      <c r="H44" s="12">
        <v>0.3</v>
      </c>
      <c r="I44" s="12"/>
      <c r="J44" s="92" t="s">
        <v>49</v>
      </c>
      <c r="K44" s="92" t="s">
        <v>1143</v>
      </c>
      <c r="L44" s="15"/>
      <c r="M44" s="15"/>
      <c r="N44" s="15"/>
    </row>
    <row r="45" ht="63" spans="1:14">
      <c r="A45" s="77"/>
      <c r="B45" s="80"/>
      <c r="C45" s="12"/>
      <c r="D45" s="79" t="s">
        <v>139</v>
      </c>
      <c r="E45" s="79" t="s">
        <v>140</v>
      </c>
      <c r="F45" s="85" t="s">
        <v>140</v>
      </c>
      <c r="G45" s="12">
        <v>0.3</v>
      </c>
      <c r="H45" s="12">
        <v>0.3</v>
      </c>
      <c r="I45" s="12"/>
      <c r="J45" s="92" t="s">
        <v>49</v>
      </c>
      <c r="K45" s="92" t="s">
        <v>1143</v>
      </c>
      <c r="L45" s="15"/>
      <c r="M45" s="15"/>
      <c r="N45" s="15"/>
    </row>
    <row r="46" ht="63" spans="1:14">
      <c r="A46" s="77"/>
      <c r="B46" s="80"/>
      <c r="C46" s="12"/>
      <c r="D46" s="79" t="s">
        <v>141</v>
      </c>
      <c r="E46" s="79" t="s">
        <v>142</v>
      </c>
      <c r="F46" s="85" t="s">
        <v>142</v>
      </c>
      <c r="G46" s="12">
        <v>0.3</v>
      </c>
      <c r="H46" s="12">
        <v>0.3</v>
      </c>
      <c r="I46" s="12"/>
      <c r="J46" s="92" t="s">
        <v>49</v>
      </c>
      <c r="K46" s="92" t="s">
        <v>1143</v>
      </c>
      <c r="L46" s="15"/>
      <c r="M46" s="15"/>
      <c r="N46" s="15"/>
    </row>
    <row r="47" ht="63" spans="1:14">
      <c r="A47" s="77"/>
      <c r="B47" s="80"/>
      <c r="C47" s="12"/>
      <c r="D47" s="79" t="s">
        <v>143</v>
      </c>
      <c r="E47" s="79" t="s">
        <v>142</v>
      </c>
      <c r="F47" s="85" t="s">
        <v>142</v>
      </c>
      <c r="G47" s="12">
        <v>0.3</v>
      </c>
      <c r="H47" s="12">
        <v>0.3</v>
      </c>
      <c r="I47" s="12"/>
      <c r="J47" s="92" t="s">
        <v>49</v>
      </c>
      <c r="K47" s="92" t="s">
        <v>1143</v>
      </c>
      <c r="L47" s="15"/>
      <c r="M47" s="15"/>
      <c r="N47" s="15"/>
    </row>
    <row r="48" ht="63" spans="1:14">
      <c r="A48" s="77"/>
      <c r="B48" s="80"/>
      <c r="C48" s="12"/>
      <c r="D48" s="79" t="s">
        <v>144</v>
      </c>
      <c r="E48" s="85" t="s">
        <v>129</v>
      </c>
      <c r="F48" s="12" t="s">
        <v>92</v>
      </c>
      <c r="G48" s="12">
        <v>0.3</v>
      </c>
      <c r="H48" s="12">
        <v>0.3</v>
      </c>
      <c r="I48" s="12"/>
      <c r="J48" s="92" t="s">
        <v>49</v>
      </c>
      <c r="K48" s="92" t="s">
        <v>1144</v>
      </c>
      <c r="L48" s="1"/>
      <c r="M48" s="15"/>
      <c r="N48" s="15"/>
    </row>
    <row r="49" ht="63" spans="1:14">
      <c r="A49" s="77"/>
      <c r="B49" s="80"/>
      <c r="C49" s="12"/>
      <c r="D49" s="79" t="s">
        <v>145</v>
      </c>
      <c r="E49" s="85" t="s">
        <v>104</v>
      </c>
      <c r="F49" s="12" t="s">
        <v>105</v>
      </c>
      <c r="G49" s="12">
        <v>0.3</v>
      </c>
      <c r="H49" s="12">
        <v>0.3</v>
      </c>
      <c r="I49" s="12"/>
      <c r="J49" s="92" t="s">
        <v>49</v>
      </c>
      <c r="K49" s="92" t="s">
        <v>1144</v>
      </c>
      <c r="L49" s="1"/>
      <c r="M49" s="15"/>
      <c r="N49" s="15"/>
    </row>
    <row r="50" ht="63" spans="1:14">
      <c r="A50" s="77"/>
      <c r="B50" s="80"/>
      <c r="C50" s="12"/>
      <c r="D50" s="79" t="s">
        <v>146</v>
      </c>
      <c r="E50" s="85" t="s">
        <v>129</v>
      </c>
      <c r="F50" s="12" t="s">
        <v>92</v>
      </c>
      <c r="G50" s="12">
        <v>0.28</v>
      </c>
      <c r="H50" s="12">
        <v>0.28</v>
      </c>
      <c r="I50" s="12"/>
      <c r="J50" s="92" t="s">
        <v>49</v>
      </c>
      <c r="K50" s="92" t="s">
        <v>1144</v>
      </c>
      <c r="L50" s="1"/>
      <c r="M50" s="15"/>
      <c r="N50" s="15"/>
    </row>
    <row r="51" ht="63" spans="1:14">
      <c r="A51" s="77"/>
      <c r="B51" s="80"/>
      <c r="C51" s="12"/>
      <c r="D51" s="79" t="s">
        <v>147</v>
      </c>
      <c r="E51" s="85" t="s">
        <v>148</v>
      </c>
      <c r="F51" s="12" t="s">
        <v>105</v>
      </c>
      <c r="G51" s="12">
        <v>0.28</v>
      </c>
      <c r="H51" s="12">
        <v>0.28</v>
      </c>
      <c r="I51" s="12"/>
      <c r="J51" s="92" t="s">
        <v>49</v>
      </c>
      <c r="K51" s="92" t="s">
        <v>1144</v>
      </c>
      <c r="L51" s="1"/>
      <c r="M51" s="15"/>
      <c r="N51" s="15"/>
    </row>
    <row r="52" ht="63" spans="1:14">
      <c r="A52" s="77"/>
      <c r="B52" s="80"/>
      <c r="C52" s="12"/>
      <c r="D52" s="79" t="s">
        <v>149</v>
      </c>
      <c r="E52" s="85" t="s">
        <v>129</v>
      </c>
      <c r="F52" s="12" t="s">
        <v>92</v>
      </c>
      <c r="G52" s="12">
        <v>0.28</v>
      </c>
      <c r="H52" s="12">
        <v>0.28</v>
      </c>
      <c r="I52" s="12"/>
      <c r="J52" s="92" t="s">
        <v>49</v>
      </c>
      <c r="K52" s="92" t="s">
        <v>1144</v>
      </c>
      <c r="L52" s="1"/>
      <c r="M52" s="15"/>
      <c r="N52" s="15"/>
    </row>
    <row r="53" ht="63" spans="1:14">
      <c r="A53" s="77"/>
      <c r="B53" s="80"/>
      <c r="C53" s="12"/>
      <c r="D53" s="81" t="s">
        <v>150</v>
      </c>
      <c r="E53" s="81" t="s">
        <v>151</v>
      </c>
      <c r="F53" s="12" t="s">
        <v>152</v>
      </c>
      <c r="G53" s="12">
        <v>0.28</v>
      </c>
      <c r="H53" s="12">
        <v>0.28</v>
      </c>
      <c r="I53" s="12"/>
      <c r="J53" s="92" t="s">
        <v>49</v>
      </c>
      <c r="K53" s="92" t="s">
        <v>1145</v>
      </c>
      <c r="L53" s="15"/>
      <c r="M53" s="15"/>
      <c r="N53" s="15"/>
    </row>
    <row r="54" ht="63" spans="1:14">
      <c r="A54" s="77"/>
      <c r="B54" s="80"/>
      <c r="C54" s="12"/>
      <c r="D54" s="81" t="s">
        <v>153</v>
      </c>
      <c r="E54" s="81" t="s">
        <v>90</v>
      </c>
      <c r="F54" s="12" t="s">
        <v>90</v>
      </c>
      <c r="G54" s="12">
        <v>0.28</v>
      </c>
      <c r="H54" s="12">
        <v>0.28</v>
      </c>
      <c r="I54" s="12"/>
      <c r="J54" s="92" t="s">
        <v>49</v>
      </c>
      <c r="K54" s="92" t="s">
        <v>1145</v>
      </c>
      <c r="L54" s="15"/>
      <c r="M54" s="15"/>
      <c r="N54" s="15"/>
    </row>
    <row r="55" ht="90" spans="1:14">
      <c r="A55" s="77"/>
      <c r="B55" s="80"/>
      <c r="C55" s="12"/>
      <c r="D55" s="79" t="s">
        <v>154</v>
      </c>
      <c r="E55" s="79" t="s">
        <v>155</v>
      </c>
      <c r="F55" s="12" t="s">
        <v>152</v>
      </c>
      <c r="G55" s="12">
        <v>0.28</v>
      </c>
      <c r="H55" s="12">
        <v>0.28</v>
      </c>
      <c r="I55" s="12"/>
      <c r="J55" s="92" t="s">
        <v>49</v>
      </c>
      <c r="K55" s="92" t="s">
        <v>1146</v>
      </c>
      <c r="L55" s="1" t="s">
        <v>1147</v>
      </c>
      <c r="M55" s="15"/>
      <c r="N55" s="15"/>
    </row>
    <row r="56" ht="90" spans="1:14">
      <c r="A56" s="77"/>
      <c r="B56" s="80"/>
      <c r="C56" s="12"/>
      <c r="D56" s="79" t="s">
        <v>156</v>
      </c>
      <c r="E56" s="79" t="s">
        <v>155</v>
      </c>
      <c r="F56" s="12" t="s">
        <v>152</v>
      </c>
      <c r="G56" s="12">
        <v>0.28</v>
      </c>
      <c r="H56" s="12">
        <v>0.28</v>
      </c>
      <c r="I56" s="12"/>
      <c r="J56" s="92" t="s">
        <v>49</v>
      </c>
      <c r="K56" s="92" t="s">
        <v>1146</v>
      </c>
      <c r="L56" s="1" t="s">
        <v>1147</v>
      </c>
      <c r="M56" s="15"/>
      <c r="N56" s="15"/>
    </row>
    <row r="57" ht="90" spans="1:14">
      <c r="A57" s="77"/>
      <c r="B57" s="80"/>
      <c r="C57" s="12"/>
      <c r="D57" s="81" t="s">
        <v>157</v>
      </c>
      <c r="E57" s="81" t="s">
        <v>158</v>
      </c>
      <c r="F57" s="12" t="s">
        <v>152</v>
      </c>
      <c r="G57" s="12">
        <v>0.28</v>
      </c>
      <c r="H57" s="12">
        <v>0.28</v>
      </c>
      <c r="I57" s="12"/>
      <c r="J57" s="92" t="s">
        <v>49</v>
      </c>
      <c r="K57" s="92" t="s">
        <v>1148</v>
      </c>
      <c r="L57" s="1" t="s">
        <v>1147</v>
      </c>
      <c r="M57" s="15"/>
      <c r="N57" s="15"/>
    </row>
    <row r="58" ht="90" spans="1:14">
      <c r="A58" s="77"/>
      <c r="B58" s="80"/>
      <c r="C58" s="12"/>
      <c r="D58" s="81" t="s">
        <v>159</v>
      </c>
      <c r="E58" s="81" t="s">
        <v>160</v>
      </c>
      <c r="F58" s="12" t="s">
        <v>161</v>
      </c>
      <c r="G58" s="12">
        <v>0.28</v>
      </c>
      <c r="H58" s="12">
        <v>0.28</v>
      </c>
      <c r="I58" s="12"/>
      <c r="J58" s="92" t="s">
        <v>49</v>
      </c>
      <c r="K58" s="92" t="s">
        <v>1148</v>
      </c>
      <c r="L58" s="1" t="s">
        <v>1147</v>
      </c>
      <c r="M58" s="15"/>
      <c r="N58" s="15"/>
    </row>
    <row r="59" ht="90" spans="1:14">
      <c r="A59" s="77"/>
      <c r="B59" s="80"/>
      <c r="C59" s="12"/>
      <c r="D59" s="81" t="s">
        <v>162</v>
      </c>
      <c r="E59" s="81" t="s">
        <v>129</v>
      </c>
      <c r="F59" s="12" t="s">
        <v>92</v>
      </c>
      <c r="G59" s="12">
        <v>0.28</v>
      </c>
      <c r="H59" s="12">
        <v>0.28</v>
      </c>
      <c r="I59" s="12"/>
      <c r="J59" s="92" t="s">
        <v>49</v>
      </c>
      <c r="K59" s="92" t="s">
        <v>1148</v>
      </c>
      <c r="L59" s="1" t="s">
        <v>1147</v>
      </c>
      <c r="M59" s="15"/>
      <c r="N59" s="15"/>
    </row>
    <row r="60" ht="63" spans="1:14">
      <c r="A60" s="77"/>
      <c r="B60" s="80"/>
      <c r="C60" s="12"/>
      <c r="D60" s="79" t="s">
        <v>163</v>
      </c>
      <c r="E60" s="79" t="s">
        <v>164</v>
      </c>
      <c r="F60" s="85" t="s">
        <v>165</v>
      </c>
      <c r="G60" s="12">
        <v>0.28</v>
      </c>
      <c r="H60" s="12">
        <v>0.28</v>
      </c>
      <c r="I60" s="12"/>
      <c r="J60" s="92" t="s">
        <v>49</v>
      </c>
      <c r="K60" s="92" t="s">
        <v>1149</v>
      </c>
      <c r="L60" s="1" t="s">
        <v>1150</v>
      </c>
      <c r="M60" s="15"/>
      <c r="N60" s="15"/>
    </row>
    <row r="61" ht="63" spans="1:14">
      <c r="A61" s="77"/>
      <c r="B61" s="80"/>
      <c r="C61" s="12"/>
      <c r="D61" s="81" t="s">
        <v>166</v>
      </c>
      <c r="E61" s="79" t="s">
        <v>167</v>
      </c>
      <c r="F61" s="85" t="s">
        <v>168</v>
      </c>
      <c r="G61" s="12">
        <v>0.28</v>
      </c>
      <c r="H61" s="12">
        <v>0.28</v>
      </c>
      <c r="I61" s="12"/>
      <c r="J61" s="92" t="s">
        <v>49</v>
      </c>
      <c r="K61" s="92" t="s">
        <v>1149</v>
      </c>
      <c r="L61" s="15"/>
      <c r="M61" s="15"/>
      <c r="N61" s="15"/>
    </row>
    <row r="62" ht="63" spans="1:14">
      <c r="A62" s="77"/>
      <c r="B62" s="80"/>
      <c r="C62" s="12"/>
      <c r="D62" s="81" t="s">
        <v>169</v>
      </c>
      <c r="E62" s="79" t="s">
        <v>170</v>
      </c>
      <c r="F62" s="85" t="s">
        <v>171</v>
      </c>
      <c r="G62" s="12">
        <v>0.28</v>
      </c>
      <c r="H62" s="12">
        <v>0.28</v>
      </c>
      <c r="I62" s="12"/>
      <c r="J62" s="92" t="s">
        <v>49</v>
      </c>
      <c r="K62" s="92" t="s">
        <v>1149</v>
      </c>
      <c r="L62" s="15"/>
      <c r="M62" s="15"/>
      <c r="N62" s="15"/>
    </row>
    <row r="63" ht="75" spans="1:14">
      <c r="A63" s="77"/>
      <c r="B63" s="80"/>
      <c r="C63" s="12"/>
      <c r="D63" s="81" t="s">
        <v>172</v>
      </c>
      <c r="E63" s="79" t="s">
        <v>173</v>
      </c>
      <c r="F63" s="12" t="s">
        <v>171</v>
      </c>
      <c r="G63" s="12">
        <v>0.28</v>
      </c>
      <c r="H63" s="12">
        <v>0.28</v>
      </c>
      <c r="I63" s="12"/>
      <c r="J63" s="92" t="s">
        <v>49</v>
      </c>
      <c r="K63" s="92" t="s">
        <v>1151</v>
      </c>
      <c r="L63" s="15"/>
      <c r="M63" s="15"/>
      <c r="N63" s="15"/>
    </row>
    <row r="64" ht="63" spans="1:14">
      <c r="A64" s="77"/>
      <c r="B64" s="80"/>
      <c r="C64" s="12"/>
      <c r="D64" s="81" t="s">
        <v>691</v>
      </c>
      <c r="E64" s="81" t="s">
        <v>129</v>
      </c>
      <c r="F64" s="12" t="s">
        <v>92</v>
      </c>
      <c r="G64" s="12">
        <v>0.28</v>
      </c>
      <c r="H64" s="12">
        <v>0.28</v>
      </c>
      <c r="I64" s="12"/>
      <c r="J64" s="92" t="s">
        <v>49</v>
      </c>
      <c r="K64" s="92" t="s">
        <v>1152</v>
      </c>
      <c r="L64" s="1" t="s">
        <v>1153</v>
      </c>
      <c r="M64" s="15"/>
      <c r="N64" s="15"/>
    </row>
    <row r="65" ht="63" spans="1:14">
      <c r="A65" s="77"/>
      <c r="B65" s="80"/>
      <c r="C65" s="12"/>
      <c r="D65" s="81" t="s">
        <v>694</v>
      </c>
      <c r="E65" s="81" t="s">
        <v>129</v>
      </c>
      <c r="F65" s="12" t="s">
        <v>92</v>
      </c>
      <c r="G65" s="12">
        <v>0.28</v>
      </c>
      <c r="H65" s="12">
        <v>0.28</v>
      </c>
      <c r="I65" s="12"/>
      <c r="J65" s="92" t="s">
        <v>49</v>
      </c>
      <c r="K65" s="92" t="s">
        <v>1152</v>
      </c>
      <c r="L65" s="1" t="s">
        <v>1153</v>
      </c>
      <c r="M65" s="15"/>
      <c r="N65" s="15"/>
    </row>
    <row r="66" ht="255" spans="1:14">
      <c r="A66" s="77"/>
      <c r="B66" s="80"/>
      <c r="C66" s="12"/>
      <c r="D66" s="81" t="s">
        <v>176</v>
      </c>
      <c r="E66" s="79" t="s">
        <v>177</v>
      </c>
      <c r="F66" s="12" t="s">
        <v>178</v>
      </c>
      <c r="G66" s="12">
        <v>0.28</v>
      </c>
      <c r="H66" s="12">
        <v>0</v>
      </c>
      <c r="I66" s="52" t="s">
        <v>179</v>
      </c>
      <c r="J66" s="92" t="s">
        <v>49</v>
      </c>
      <c r="K66" s="92" t="s">
        <v>1152</v>
      </c>
      <c r="L66" s="1" t="s">
        <v>1153</v>
      </c>
      <c r="M66" s="15" t="s">
        <v>1139</v>
      </c>
      <c r="N66" s="15"/>
    </row>
    <row r="67" ht="63" spans="1:14">
      <c r="A67" s="77"/>
      <c r="B67" s="80"/>
      <c r="C67" s="12"/>
      <c r="D67" s="81" t="s">
        <v>180</v>
      </c>
      <c r="E67" s="79" t="s">
        <v>181</v>
      </c>
      <c r="F67" s="12" t="s">
        <v>182</v>
      </c>
      <c r="G67" s="12">
        <v>0.28</v>
      </c>
      <c r="H67" s="12">
        <v>0.28</v>
      </c>
      <c r="I67" s="12"/>
      <c r="J67" s="92" t="s">
        <v>49</v>
      </c>
      <c r="K67" s="92" t="s">
        <v>1154</v>
      </c>
      <c r="L67" s="15"/>
      <c r="M67" s="15"/>
      <c r="N67" s="15"/>
    </row>
    <row r="68" ht="63" spans="1:14">
      <c r="A68" s="77"/>
      <c r="B68" s="80"/>
      <c r="C68" s="12"/>
      <c r="D68" s="81" t="s">
        <v>183</v>
      </c>
      <c r="E68" s="79" t="s">
        <v>184</v>
      </c>
      <c r="F68" s="12" t="s">
        <v>90</v>
      </c>
      <c r="G68" s="12">
        <v>0.28</v>
      </c>
      <c r="H68" s="12">
        <v>0.28</v>
      </c>
      <c r="I68" s="12"/>
      <c r="J68" s="92" t="s">
        <v>49</v>
      </c>
      <c r="K68" s="92" t="s">
        <v>1154</v>
      </c>
      <c r="L68" s="15"/>
      <c r="M68" s="15"/>
      <c r="N68" s="15"/>
    </row>
    <row r="69" ht="75" spans="1:14">
      <c r="A69" s="77"/>
      <c r="B69" s="80"/>
      <c r="C69" s="12"/>
      <c r="D69" s="81" t="s">
        <v>185</v>
      </c>
      <c r="E69" s="81" t="s">
        <v>186</v>
      </c>
      <c r="F69" s="85" t="s">
        <v>187</v>
      </c>
      <c r="G69" s="12">
        <v>0.28</v>
      </c>
      <c r="H69" s="12">
        <v>0.28</v>
      </c>
      <c r="I69" s="12"/>
      <c r="J69" s="92" t="s">
        <v>49</v>
      </c>
      <c r="K69" s="92" t="s">
        <v>1155</v>
      </c>
      <c r="L69" s="15"/>
      <c r="M69" s="15"/>
      <c r="N69" s="15"/>
    </row>
    <row r="70" ht="63" spans="1:14">
      <c r="A70" s="77"/>
      <c r="B70" s="80"/>
      <c r="C70" s="12"/>
      <c r="D70" s="81" t="s">
        <v>188</v>
      </c>
      <c r="E70" s="95" t="s">
        <v>90</v>
      </c>
      <c r="F70" s="85" t="s">
        <v>90</v>
      </c>
      <c r="G70" s="12">
        <v>0.28</v>
      </c>
      <c r="H70" s="12">
        <v>0.28</v>
      </c>
      <c r="I70" s="12"/>
      <c r="J70" s="92" t="s">
        <v>49</v>
      </c>
      <c r="K70" s="92" t="s">
        <v>1155</v>
      </c>
      <c r="L70" s="15"/>
      <c r="M70" s="15" t="s">
        <v>1156</v>
      </c>
      <c r="N70" s="15"/>
    </row>
    <row r="71" ht="63" spans="1:14">
      <c r="A71" s="77"/>
      <c r="B71" s="80"/>
      <c r="C71" s="12"/>
      <c r="D71" s="79" t="s">
        <v>189</v>
      </c>
      <c r="E71" s="79" t="s">
        <v>190</v>
      </c>
      <c r="F71" s="12" t="s">
        <v>191</v>
      </c>
      <c r="G71" s="12">
        <v>0.28</v>
      </c>
      <c r="H71" s="12">
        <v>0.28</v>
      </c>
      <c r="I71" s="12"/>
      <c r="J71" s="92" t="s">
        <v>49</v>
      </c>
      <c r="K71" s="92" t="s">
        <v>1157</v>
      </c>
      <c r="L71" s="15"/>
      <c r="M71" s="15"/>
      <c r="N71" s="15"/>
    </row>
    <row r="72" ht="63" spans="1:14">
      <c r="A72" s="77"/>
      <c r="B72" s="80"/>
      <c r="C72" s="12"/>
      <c r="D72" s="79" t="s">
        <v>192</v>
      </c>
      <c r="E72" s="79" t="s">
        <v>193</v>
      </c>
      <c r="F72" s="12" t="s">
        <v>194</v>
      </c>
      <c r="G72" s="12">
        <v>0.28</v>
      </c>
      <c r="H72" s="12">
        <v>0.28</v>
      </c>
      <c r="I72" s="12"/>
      <c r="J72" s="92" t="s">
        <v>49</v>
      </c>
      <c r="K72" s="92" t="s">
        <v>1157</v>
      </c>
      <c r="L72" s="15"/>
      <c r="M72" s="15"/>
      <c r="N72" s="15"/>
    </row>
    <row r="73" ht="63" spans="1:14">
      <c r="A73" s="77"/>
      <c r="B73" s="80"/>
      <c r="C73" s="12"/>
      <c r="D73" s="81" t="s">
        <v>195</v>
      </c>
      <c r="E73" s="81" t="s">
        <v>196</v>
      </c>
      <c r="F73" s="12" t="s">
        <v>197</v>
      </c>
      <c r="G73" s="12">
        <v>0.28</v>
      </c>
      <c r="H73" s="12">
        <v>0.28</v>
      </c>
      <c r="I73" s="12"/>
      <c r="J73" s="94" t="s">
        <v>49</v>
      </c>
      <c r="K73" s="92" t="s">
        <v>1158</v>
      </c>
      <c r="L73" s="15"/>
      <c r="M73" s="15"/>
      <c r="N73" s="15"/>
    </row>
    <row r="74" ht="63" spans="1:14">
      <c r="A74" s="77"/>
      <c r="B74" s="80"/>
      <c r="C74" s="12"/>
      <c r="D74" s="81" t="s">
        <v>198</v>
      </c>
      <c r="E74" s="81" t="s">
        <v>199</v>
      </c>
      <c r="F74" s="12" t="s">
        <v>199</v>
      </c>
      <c r="G74" s="12">
        <v>0.28</v>
      </c>
      <c r="H74" s="12">
        <v>0.28</v>
      </c>
      <c r="I74" s="12"/>
      <c r="J74" s="92" t="s">
        <v>49</v>
      </c>
      <c r="K74" s="92" t="s">
        <v>1158</v>
      </c>
      <c r="L74" s="15"/>
      <c r="M74" s="15"/>
      <c r="N74" s="15"/>
    </row>
    <row r="75" ht="63" spans="1:14">
      <c r="A75" s="77"/>
      <c r="B75" s="80"/>
      <c r="C75" s="12"/>
      <c r="D75" s="81" t="s">
        <v>200</v>
      </c>
      <c r="E75" s="96" t="s">
        <v>201</v>
      </c>
      <c r="F75" s="96" t="s">
        <v>201</v>
      </c>
      <c r="G75" s="12">
        <v>0.28</v>
      </c>
      <c r="H75" s="12">
        <v>0.28</v>
      </c>
      <c r="I75" s="12"/>
      <c r="J75" s="92" t="s">
        <v>49</v>
      </c>
      <c r="K75" s="92" t="s">
        <v>1159</v>
      </c>
      <c r="L75" s="15"/>
      <c r="M75" s="15"/>
      <c r="N75" s="15"/>
    </row>
    <row r="76" ht="63" spans="1:14">
      <c r="A76" s="77"/>
      <c r="B76" s="80"/>
      <c r="C76" s="12"/>
      <c r="D76" s="81" t="s">
        <v>202</v>
      </c>
      <c r="E76" s="96" t="s">
        <v>203</v>
      </c>
      <c r="F76" s="96" t="s">
        <v>203</v>
      </c>
      <c r="G76" s="12">
        <v>0.28</v>
      </c>
      <c r="H76" s="12">
        <v>0.28</v>
      </c>
      <c r="I76" s="12"/>
      <c r="J76" s="92" t="s">
        <v>49</v>
      </c>
      <c r="K76" s="92" t="s">
        <v>1159</v>
      </c>
      <c r="L76" s="15"/>
      <c r="M76" s="15"/>
      <c r="N76" s="15"/>
    </row>
    <row r="77" ht="75" spans="1:14">
      <c r="A77" s="77"/>
      <c r="B77" s="80"/>
      <c r="C77" s="12"/>
      <c r="D77" s="81" t="s">
        <v>204</v>
      </c>
      <c r="E77" s="96" t="s">
        <v>205</v>
      </c>
      <c r="F77" s="96" t="s">
        <v>205</v>
      </c>
      <c r="G77" s="12">
        <v>0.28</v>
      </c>
      <c r="H77" s="12">
        <v>0.28</v>
      </c>
      <c r="I77" s="12"/>
      <c r="J77" s="92" t="s">
        <v>49</v>
      </c>
      <c r="K77" s="92" t="s">
        <v>1159</v>
      </c>
      <c r="L77" s="15"/>
      <c r="M77" s="15"/>
      <c r="N77" s="15"/>
    </row>
    <row r="78" ht="63" spans="1:14">
      <c r="A78" s="77"/>
      <c r="B78" s="80"/>
      <c r="C78" s="12"/>
      <c r="D78" s="81" t="s">
        <v>206</v>
      </c>
      <c r="E78" s="96" t="s">
        <v>92</v>
      </c>
      <c r="F78" s="96" t="s">
        <v>92</v>
      </c>
      <c r="G78" s="12">
        <v>0.28</v>
      </c>
      <c r="H78" s="12">
        <v>0.28</v>
      </c>
      <c r="I78" s="12"/>
      <c r="J78" s="92" t="s">
        <v>49</v>
      </c>
      <c r="K78" s="92" t="s">
        <v>1159</v>
      </c>
      <c r="L78" s="15"/>
      <c r="M78" s="15"/>
      <c r="N78" s="15"/>
    </row>
    <row r="79" ht="63" spans="1:14">
      <c r="A79" s="77"/>
      <c r="B79" s="80"/>
      <c r="C79" s="12"/>
      <c r="D79" s="81" t="s">
        <v>207</v>
      </c>
      <c r="E79" s="97">
        <v>0.05</v>
      </c>
      <c r="F79" s="84">
        <v>0.06</v>
      </c>
      <c r="G79" s="12">
        <v>0.28</v>
      </c>
      <c r="H79" s="12">
        <v>0.28</v>
      </c>
      <c r="I79" s="12"/>
      <c r="J79" s="92" t="s">
        <v>49</v>
      </c>
      <c r="K79" s="92" t="s">
        <v>1160</v>
      </c>
      <c r="L79" s="1" t="s">
        <v>1150</v>
      </c>
      <c r="M79" s="15"/>
      <c r="N79" s="15"/>
    </row>
    <row r="80" ht="63" spans="1:14">
      <c r="A80" s="77"/>
      <c r="B80" s="80"/>
      <c r="C80" s="12"/>
      <c r="D80" s="79" t="s">
        <v>208</v>
      </c>
      <c r="E80" s="79" t="s">
        <v>109</v>
      </c>
      <c r="F80" s="12" t="s">
        <v>109</v>
      </c>
      <c r="G80" s="12">
        <v>0.28</v>
      </c>
      <c r="H80" s="12">
        <v>0.28</v>
      </c>
      <c r="I80" s="12"/>
      <c r="J80" s="92" t="s">
        <v>49</v>
      </c>
      <c r="K80" s="92" t="s">
        <v>1161</v>
      </c>
      <c r="L80" s="15"/>
      <c r="M80" s="15"/>
      <c r="N80" s="15"/>
    </row>
    <row r="81" ht="63" spans="1:14">
      <c r="A81" s="77"/>
      <c r="B81" s="80"/>
      <c r="C81" s="12"/>
      <c r="D81" s="79" t="s">
        <v>209</v>
      </c>
      <c r="E81" s="79" t="s">
        <v>210</v>
      </c>
      <c r="F81" s="12" t="s">
        <v>211</v>
      </c>
      <c r="G81" s="12">
        <v>0.28</v>
      </c>
      <c r="H81" s="12">
        <v>0.28</v>
      </c>
      <c r="I81" s="12"/>
      <c r="J81" s="92" t="s">
        <v>49</v>
      </c>
      <c r="K81" s="92" t="s">
        <v>1161</v>
      </c>
      <c r="L81" s="15"/>
      <c r="M81" s="15"/>
      <c r="N81" s="15"/>
    </row>
    <row r="82" ht="63" spans="1:14">
      <c r="A82" s="77"/>
      <c r="B82" s="80"/>
      <c r="C82" s="12"/>
      <c r="D82" s="79" t="s">
        <v>212</v>
      </c>
      <c r="E82" s="79" t="s">
        <v>213</v>
      </c>
      <c r="F82" s="12" t="s">
        <v>214</v>
      </c>
      <c r="G82" s="12">
        <v>0.28</v>
      </c>
      <c r="H82" s="12">
        <v>0.28</v>
      </c>
      <c r="I82" s="12"/>
      <c r="J82" s="92" t="s">
        <v>49</v>
      </c>
      <c r="K82" s="92" t="s">
        <v>1161</v>
      </c>
      <c r="L82" s="15"/>
      <c r="M82" s="15"/>
      <c r="N82" s="15"/>
    </row>
    <row r="83" ht="75" spans="1:14">
      <c r="A83" s="77"/>
      <c r="B83" s="80"/>
      <c r="C83" s="12"/>
      <c r="D83" s="81" t="s">
        <v>215</v>
      </c>
      <c r="E83" s="79" t="s">
        <v>216</v>
      </c>
      <c r="F83" s="85" t="s">
        <v>217</v>
      </c>
      <c r="G83" s="12">
        <v>0.28</v>
      </c>
      <c r="H83" s="12">
        <v>0.28</v>
      </c>
      <c r="I83" s="12"/>
      <c r="J83" s="92" t="s">
        <v>49</v>
      </c>
      <c r="K83" s="92" t="s">
        <v>1162</v>
      </c>
      <c r="L83" s="15"/>
      <c r="M83" s="15"/>
      <c r="N83" s="15"/>
    </row>
    <row r="84" ht="75" spans="1:14">
      <c r="A84" s="77"/>
      <c r="B84" s="80"/>
      <c r="C84" s="12"/>
      <c r="D84" s="81" t="s">
        <v>218</v>
      </c>
      <c r="E84" s="79" t="s">
        <v>219</v>
      </c>
      <c r="F84" s="85" t="s">
        <v>220</v>
      </c>
      <c r="G84" s="12">
        <v>0.28</v>
      </c>
      <c r="H84" s="12">
        <v>0.28</v>
      </c>
      <c r="I84" s="12"/>
      <c r="J84" s="92" t="s">
        <v>49</v>
      </c>
      <c r="K84" s="92" t="s">
        <v>1162</v>
      </c>
      <c r="L84" s="15"/>
      <c r="M84" s="15"/>
      <c r="N84" s="15"/>
    </row>
    <row r="85" ht="63" spans="1:14">
      <c r="A85" s="77"/>
      <c r="B85" s="80"/>
      <c r="C85" s="12"/>
      <c r="D85" s="81" t="s">
        <v>221</v>
      </c>
      <c r="E85" s="79" t="s">
        <v>222</v>
      </c>
      <c r="F85" s="85" t="s">
        <v>223</v>
      </c>
      <c r="G85" s="12">
        <v>0.28</v>
      </c>
      <c r="H85" s="12">
        <v>0.28</v>
      </c>
      <c r="I85" s="12"/>
      <c r="J85" s="92" t="s">
        <v>49</v>
      </c>
      <c r="K85" s="92" t="s">
        <v>1162</v>
      </c>
      <c r="L85" s="15"/>
      <c r="M85" s="15"/>
      <c r="N85" s="15"/>
    </row>
    <row r="86" ht="63" spans="1:14">
      <c r="A86" s="77"/>
      <c r="B86" s="80"/>
      <c r="C86" s="12"/>
      <c r="D86" s="81" t="s">
        <v>224</v>
      </c>
      <c r="E86" s="79" t="s">
        <v>216</v>
      </c>
      <c r="F86" s="85" t="s">
        <v>225</v>
      </c>
      <c r="G86" s="12">
        <v>0.28</v>
      </c>
      <c r="H86" s="12">
        <v>0.28</v>
      </c>
      <c r="I86" s="12"/>
      <c r="J86" s="92" t="s">
        <v>49</v>
      </c>
      <c r="K86" s="92" t="s">
        <v>1162</v>
      </c>
      <c r="L86" s="15"/>
      <c r="M86" s="15"/>
      <c r="N86" s="15"/>
    </row>
    <row r="87" ht="75" spans="1:14">
      <c r="A87" s="77"/>
      <c r="B87" s="80"/>
      <c r="C87" s="12"/>
      <c r="D87" s="79" t="s">
        <v>226</v>
      </c>
      <c r="E87" s="81" t="s">
        <v>227</v>
      </c>
      <c r="F87" s="12" t="s">
        <v>227</v>
      </c>
      <c r="G87" s="12">
        <v>0.28</v>
      </c>
      <c r="H87" s="12">
        <v>0.28</v>
      </c>
      <c r="I87" s="12"/>
      <c r="J87" s="92" t="s">
        <v>49</v>
      </c>
      <c r="K87" s="92" t="s">
        <v>1163</v>
      </c>
      <c r="L87" s="15"/>
      <c r="M87" s="15"/>
      <c r="N87" s="15"/>
    </row>
    <row r="88" ht="63" spans="1:14">
      <c r="A88" s="77"/>
      <c r="B88" s="80"/>
      <c r="C88" s="12"/>
      <c r="D88" s="81" t="s">
        <v>228</v>
      </c>
      <c r="E88" s="81" t="s">
        <v>229</v>
      </c>
      <c r="F88" s="12" t="s">
        <v>229</v>
      </c>
      <c r="G88" s="12">
        <v>0.28</v>
      </c>
      <c r="H88" s="12">
        <v>0.28</v>
      </c>
      <c r="I88" s="12"/>
      <c r="J88" s="92" t="s">
        <v>49</v>
      </c>
      <c r="K88" s="92" t="s">
        <v>1163</v>
      </c>
      <c r="L88" s="15"/>
      <c r="M88" s="15"/>
      <c r="N88" s="15"/>
    </row>
    <row r="89" ht="63" spans="1:14">
      <c r="A89" s="77"/>
      <c r="B89" s="80"/>
      <c r="C89" s="12"/>
      <c r="D89" s="81" t="s">
        <v>230</v>
      </c>
      <c r="E89" s="81" t="s">
        <v>92</v>
      </c>
      <c r="F89" s="12" t="s">
        <v>92</v>
      </c>
      <c r="G89" s="12">
        <v>0.28</v>
      </c>
      <c r="H89" s="12">
        <v>0.28</v>
      </c>
      <c r="I89" s="12"/>
      <c r="J89" s="92" t="s">
        <v>49</v>
      </c>
      <c r="K89" s="92" t="s">
        <v>1163</v>
      </c>
      <c r="L89" s="15"/>
      <c r="M89" s="15"/>
      <c r="N89" s="15"/>
    </row>
    <row r="90" ht="63" spans="1:14">
      <c r="A90" s="77"/>
      <c r="B90" s="80"/>
      <c r="C90" s="12"/>
      <c r="D90" s="81" t="s">
        <v>231</v>
      </c>
      <c r="E90" s="81" t="s">
        <v>232</v>
      </c>
      <c r="F90" s="12" t="s">
        <v>233</v>
      </c>
      <c r="G90" s="12">
        <v>0.28</v>
      </c>
      <c r="H90" s="12">
        <v>0.28</v>
      </c>
      <c r="I90" s="12"/>
      <c r="J90" s="92" t="s">
        <v>49</v>
      </c>
      <c r="K90" s="92" t="s">
        <v>1164</v>
      </c>
      <c r="L90" s="15"/>
      <c r="M90" s="15"/>
      <c r="N90" s="15"/>
    </row>
    <row r="91" ht="75" spans="1:14">
      <c r="A91" s="77"/>
      <c r="B91" s="80"/>
      <c r="C91" s="12"/>
      <c r="D91" s="81" t="s">
        <v>234</v>
      </c>
      <c r="E91" s="81" t="s">
        <v>235</v>
      </c>
      <c r="F91" s="12" t="s">
        <v>236</v>
      </c>
      <c r="G91" s="12">
        <v>0.28</v>
      </c>
      <c r="H91" s="12">
        <v>0.28</v>
      </c>
      <c r="I91" s="12"/>
      <c r="J91" s="92" t="s">
        <v>49</v>
      </c>
      <c r="K91" s="92" t="s">
        <v>1164</v>
      </c>
      <c r="L91" s="15"/>
      <c r="M91" s="15"/>
      <c r="N91" s="15"/>
    </row>
    <row r="92" ht="63" spans="1:14">
      <c r="A92" s="77"/>
      <c r="B92" s="80"/>
      <c r="C92" s="12"/>
      <c r="D92" s="81" t="s">
        <v>237</v>
      </c>
      <c r="E92" s="81" t="s">
        <v>238</v>
      </c>
      <c r="F92" s="12" t="s">
        <v>201</v>
      </c>
      <c r="G92" s="12">
        <v>0.28</v>
      </c>
      <c r="H92" s="12">
        <v>0.28</v>
      </c>
      <c r="I92" s="12"/>
      <c r="J92" s="92" t="s">
        <v>49</v>
      </c>
      <c r="K92" s="92" t="s">
        <v>1164</v>
      </c>
      <c r="L92" s="15"/>
      <c r="M92" s="15"/>
      <c r="N92" s="15"/>
    </row>
    <row r="93" ht="75" spans="1:14">
      <c r="A93" s="77"/>
      <c r="B93" s="80"/>
      <c r="C93" s="12"/>
      <c r="D93" s="81" t="s">
        <v>239</v>
      </c>
      <c r="E93" s="81" t="s">
        <v>240</v>
      </c>
      <c r="F93" s="12" t="s">
        <v>241</v>
      </c>
      <c r="G93" s="12">
        <v>0.28</v>
      </c>
      <c r="H93" s="12">
        <v>0.28</v>
      </c>
      <c r="I93" s="12"/>
      <c r="J93" s="92" t="s">
        <v>49</v>
      </c>
      <c r="K93" s="92" t="s">
        <v>1164</v>
      </c>
      <c r="L93" s="15"/>
      <c r="M93" s="15"/>
      <c r="N93" s="15"/>
    </row>
    <row r="94" ht="135" spans="1:14">
      <c r="A94" s="77"/>
      <c r="B94" s="80"/>
      <c r="C94" s="12"/>
      <c r="D94" s="79" t="s">
        <v>242</v>
      </c>
      <c r="E94" s="79" t="s">
        <v>105</v>
      </c>
      <c r="F94" s="12" t="s">
        <v>243</v>
      </c>
      <c r="G94" s="12">
        <v>0.28</v>
      </c>
      <c r="H94" s="12">
        <v>0</v>
      </c>
      <c r="I94" s="52" t="s">
        <v>244</v>
      </c>
      <c r="J94" s="92" t="s">
        <v>49</v>
      </c>
      <c r="K94" s="92" t="s">
        <v>1165</v>
      </c>
      <c r="L94" s="1" t="s">
        <v>1166</v>
      </c>
      <c r="M94" s="15"/>
      <c r="N94" s="15"/>
    </row>
    <row r="95" ht="63" spans="1:14">
      <c r="A95" s="77"/>
      <c r="B95" s="80"/>
      <c r="C95" s="12"/>
      <c r="D95" s="81" t="s">
        <v>245</v>
      </c>
      <c r="E95" s="81" t="s">
        <v>92</v>
      </c>
      <c r="F95" s="12" t="s">
        <v>92</v>
      </c>
      <c r="G95" s="12">
        <v>0.28</v>
      </c>
      <c r="H95" s="12">
        <v>0.28</v>
      </c>
      <c r="I95" s="12"/>
      <c r="J95" s="92" t="s">
        <v>49</v>
      </c>
      <c r="K95" s="92" t="s">
        <v>1165</v>
      </c>
      <c r="L95" s="1" t="s">
        <v>1166</v>
      </c>
      <c r="M95" s="15"/>
      <c r="N95" s="15"/>
    </row>
    <row r="96" ht="63" spans="1:14">
      <c r="A96" s="77"/>
      <c r="B96" s="80"/>
      <c r="C96" s="12"/>
      <c r="D96" s="81" t="s">
        <v>246</v>
      </c>
      <c r="E96" s="81" t="s">
        <v>92</v>
      </c>
      <c r="F96" s="12" t="s">
        <v>92</v>
      </c>
      <c r="G96" s="12">
        <v>0.28</v>
      </c>
      <c r="H96" s="12">
        <v>0.28</v>
      </c>
      <c r="I96" s="12"/>
      <c r="J96" s="92" t="s">
        <v>49</v>
      </c>
      <c r="K96" s="92" t="s">
        <v>1165</v>
      </c>
      <c r="L96" s="1" t="s">
        <v>1166</v>
      </c>
      <c r="M96" s="15"/>
      <c r="N96" s="15"/>
    </row>
    <row r="97" ht="63" spans="1:14">
      <c r="A97" s="77"/>
      <c r="B97" s="80"/>
      <c r="C97" s="12"/>
      <c r="D97" s="81" t="s">
        <v>247</v>
      </c>
      <c r="E97" s="81" t="s">
        <v>92</v>
      </c>
      <c r="F97" s="81" t="s">
        <v>92</v>
      </c>
      <c r="G97" s="12">
        <v>0.28</v>
      </c>
      <c r="H97" s="12">
        <v>0.28</v>
      </c>
      <c r="I97" s="12"/>
      <c r="J97" s="92" t="s">
        <v>49</v>
      </c>
      <c r="K97" s="92" t="s">
        <v>1165</v>
      </c>
      <c r="L97" s="1" t="s">
        <v>1166</v>
      </c>
      <c r="M97" s="15"/>
      <c r="N97" s="15"/>
    </row>
    <row r="98" ht="63" spans="1:14">
      <c r="A98" s="77"/>
      <c r="B98" s="80"/>
      <c r="C98" s="12"/>
      <c r="D98" s="81" t="s">
        <v>248</v>
      </c>
      <c r="E98" s="81" t="s">
        <v>92</v>
      </c>
      <c r="F98" s="81" t="s">
        <v>92</v>
      </c>
      <c r="G98" s="12">
        <v>0.28</v>
      </c>
      <c r="H98" s="12">
        <v>0.28</v>
      </c>
      <c r="I98" s="12"/>
      <c r="J98" s="92" t="s">
        <v>49</v>
      </c>
      <c r="K98" s="92" t="s">
        <v>1165</v>
      </c>
      <c r="L98" s="1" t="s">
        <v>1166</v>
      </c>
      <c r="M98" s="15"/>
      <c r="N98" s="15"/>
    </row>
    <row r="99" ht="63" spans="1:14">
      <c r="A99" s="77"/>
      <c r="B99" s="80"/>
      <c r="C99" s="12"/>
      <c r="D99" s="81" t="s">
        <v>249</v>
      </c>
      <c r="E99" s="81" t="s">
        <v>92</v>
      </c>
      <c r="F99" s="81" t="s">
        <v>92</v>
      </c>
      <c r="G99" s="12">
        <v>0.28</v>
      </c>
      <c r="H99" s="12">
        <v>0.28</v>
      </c>
      <c r="I99" s="12"/>
      <c r="J99" s="92" t="s">
        <v>49</v>
      </c>
      <c r="K99" s="92" t="s">
        <v>1165</v>
      </c>
      <c r="L99" s="1" t="s">
        <v>1166</v>
      </c>
      <c r="M99" s="15"/>
      <c r="N99" s="15"/>
    </row>
    <row r="100" ht="63" spans="1:14">
      <c r="A100" s="77"/>
      <c r="B100" s="80"/>
      <c r="C100" s="12"/>
      <c r="D100" s="81" t="s">
        <v>250</v>
      </c>
      <c r="E100" s="81" t="s">
        <v>92</v>
      </c>
      <c r="F100" s="81" t="s">
        <v>92</v>
      </c>
      <c r="G100" s="12">
        <v>0.28</v>
      </c>
      <c r="H100" s="12">
        <v>0.28</v>
      </c>
      <c r="I100" s="12"/>
      <c r="J100" s="92" t="s">
        <v>49</v>
      </c>
      <c r="K100" s="92" t="s">
        <v>1165</v>
      </c>
      <c r="L100" s="1" t="s">
        <v>1166</v>
      </c>
      <c r="M100" s="15"/>
      <c r="N100" s="15"/>
    </row>
    <row r="101" ht="63" spans="1:14">
      <c r="A101" s="77"/>
      <c r="B101" s="80"/>
      <c r="C101" s="12"/>
      <c r="D101" s="81" t="s">
        <v>251</v>
      </c>
      <c r="E101" s="81" t="s">
        <v>252</v>
      </c>
      <c r="F101" s="12" t="s">
        <v>253</v>
      </c>
      <c r="G101" s="12">
        <v>0.28</v>
      </c>
      <c r="H101" s="12">
        <v>0.28</v>
      </c>
      <c r="I101" s="12"/>
      <c r="J101" s="92" t="s">
        <v>49</v>
      </c>
      <c r="K101" s="92" t="s">
        <v>1167</v>
      </c>
      <c r="L101" s="1" t="s">
        <v>1150</v>
      </c>
      <c r="M101" s="15">
        <v>431</v>
      </c>
      <c r="N101" s="15"/>
    </row>
    <row r="102" ht="63" spans="1:14">
      <c r="A102" s="77"/>
      <c r="B102" s="80"/>
      <c r="C102" s="12"/>
      <c r="D102" s="79" t="s">
        <v>254</v>
      </c>
      <c r="E102" s="81" t="s">
        <v>255</v>
      </c>
      <c r="F102" s="12" t="s">
        <v>256</v>
      </c>
      <c r="G102" s="12">
        <v>0.28</v>
      </c>
      <c r="H102" s="12">
        <v>0.28</v>
      </c>
      <c r="I102" s="12"/>
      <c r="J102" s="92" t="s">
        <v>49</v>
      </c>
      <c r="K102" s="92" t="s">
        <v>1167</v>
      </c>
      <c r="L102" s="15" t="s">
        <v>1123</v>
      </c>
      <c r="M102" s="15"/>
      <c r="N102" s="15"/>
    </row>
    <row r="103" ht="75" spans="1:14">
      <c r="A103" s="77"/>
      <c r="B103" s="80"/>
      <c r="C103" s="12"/>
      <c r="D103" s="81" t="s">
        <v>257</v>
      </c>
      <c r="E103" s="79" t="s">
        <v>258</v>
      </c>
      <c r="F103" s="17" t="s">
        <v>259</v>
      </c>
      <c r="G103" s="12">
        <v>0.28</v>
      </c>
      <c r="H103" s="12">
        <v>0.28</v>
      </c>
      <c r="I103" s="12"/>
      <c r="J103" s="92" t="s">
        <v>49</v>
      </c>
      <c r="K103" s="92" t="s">
        <v>1167</v>
      </c>
      <c r="L103" s="15" t="s">
        <v>1123</v>
      </c>
      <c r="M103" s="15"/>
      <c r="N103" s="15" t="s">
        <v>1139</v>
      </c>
    </row>
    <row r="104" ht="90" spans="1:14">
      <c r="A104" s="77"/>
      <c r="B104" s="80"/>
      <c r="C104" s="12"/>
      <c r="D104" s="81" t="s">
        <v>260</v>
      </c>
      <c r="E104" s="79" t="s">
        <v>261</v>
      </c>
      <c r="F104" s="17" t="s">
        <v>262</v>
      </c>
      <c r="G104" s="12">
        <v>0.28</v>
      </c>
      <c r="H104" s="12">
        <v>0.28</v>
      </c>
      <c r="I104" s="12"/>
      <c r="J104" s="92" t="s">
        <v>49</v>
      </c>
      <c r="K104" s="92" t="s">
        <v>1167</v>
      </c>
      <c r="L104" s="15" t="s">
        <v>1123</v>
      </c>
      <c r="M104" s="15"/>
      <c r="N104" s="15" t="s">
        <v>1139</v>
      </c>
    </row>
    <row r="105" ht="63" spans="1:14">
      <c r="A105" s="77"/>
      <c r="B105" s="80"/>
      <c r="C105" s="12"/>
      <c r="D105" s="81" t="s">
        <v>263</v>
      </c>
      <c r="E105" s="81" t="s">
        <v>264</v>
      </c>
      <c r="F105" s="12" t="s">
        <v>265</v>
      </c>
      <c r="G105" s="12">
        <v>0.28</v>
      </c>
      <c r="H105" s="12">
        <v>0.28</v>
      </c>
      <c r="I105" s="12"/>
      <c r="J105" s="92" t="s">
        <v>49</v>
      </c>
      <c r="K105" s="92" t="s">
        <v>1167</v>
      </c>
      <c r="L105" s="15" t="s">
        <v>1123</v>
      </c>
      <c r="M105" s="15"/>
      <c r="N105" s="15" t="s">
        <v>1139</v>
      </c>
    </row>
    <row r="106" ht="135" spans="1:14">
      <c r="A106" s="77"/>
      <c r="B106" s="80"/>
      <c r="C106" s="12"/>
      <c r="D106" s="81" t="s">
        <v>266</v>
      </c>
      <c r="E106" s="79" t="s">
        <v>267</v>
      </c>
      <c r="F106" s="12" t="s">
        <v>268</v>
      </c>
      <c r="G106" s="12">
        <v>0.28</v>
      </c>
      <c r="H106" s="12">
        <v>0</v>
      </c>
      <c r="I106" s="52" t="s">
        <v>269</v>
      </c>
      <c r="J106" s="92" t="s">
        <v>49</v>
      </c>
      <c r="K106" s="92" t="s">
        <v>1168</v>
      </c>
      <c r="L106" s="15"/>
      <c r="M106" s="15"/>
      <c r="N106" s="15"/>
    </row>
    <row r="107" ht="63" spans="1:14">
      <c r="A107" s="77"/>
      <c r="B107" s="80"/>
      <c r="C107" s="12"/>
      <c r="D107" s="81" t="s">
        <v>270</v>
      </c>
      <c r="E107" s="79" t="s">
        <v>271</v>
      </c>
      <c r="F107" s="12" t="s">
        <v>272</v>
      </c>
      <c r="G107" s="12">
        <v>0.28</v>
      </c>
      <c r="H107" s="12">
        <v>0.28</v>
      </c>
      <c r="I107" s="12"/>
      <c r="J107" s="92" t="s">
        <v>49</v>
      </c>
      <c r="K107" s="92" t="s">
        <v>1168</v>
      </c>
      <c r="L107" s="15"/>
      <c r="M107" s="15"/>
      <c r="N107" s="15"/>
    </row>
    <row r="108" ht="63" spans="1:14">
      <c r="A108" s="77"/>
      <c r="B108" s="80"/>
      <c r="C108" s="12"/>
      <c r="D108" s="79" t="s">
        <v>273</v>
      </c>
      <c r="E108" s="79" t="s">
        <v>274</v>
      </c>
      <c r="F108" s="12" t="s">
        <v>275</v>
      </c>
      <c r="G108" s="12">
        <v>0.28</v>
      </c>
      <c r="H108" s="12">
        <v>0.28</v>
      </c>
      <c r="I108" s="12"/>
      <c r="J108" s="92" t="s">
        <v>49</v>
      </c>
      <c r="K108" s="92" t="s">
        <v>1169</v>
      </c>
      <c r="L108" s="15"/>
      <c r="M108" s="15"/>
      <c r="N108" s="15"/>
    </row>
    <row r="109" ht="63" spans="1:14">
      <c r="A109" s="77"/>
      <c r="B109" s="80"/>
      <c r="C109" s="12"/>
      <c r="D109" s="79" t="s">
        <v>276</v>
      </c>
      <c r="E109" s="79" t="s">
        <v>160</v>
      </c>
      <c r="F109" s="12" t="s">
        <v>152</v>
      </c>
      <c r="G109" s="12">
        <v>0.28</v>
      </c>
      <c r="H109" s="12">
        <v>0.28</v>
      </c>
      <c r="I109" s="12"/>
      <c r="J109" s="92" t="s">
        <v>49</v>
      </c>
      <c r="K109" s="92" t="s">
        <v>1169</v>
      </c>
      <c r="L109" s="15"/>
      <c r="M109" s="15"/>
      <c r="N109" s="15"/>
    </row>
    <row r="110" ht="63" spans="1:14">
      <c r="A110" s="77"/>
      <c r="B110" s="80"/>
      <c r="C110" s="12"/>
      <c r="D110" s="79" t="s">
        <v>277</v>
      </c>
      <c r="E110" s="79" t="s">
        <v>278</v>
      </c>
      <c r="F110" s="12" t="s">
        <v>279</v>
      </c>
      <c r="G110" s="12">
        <v>0.28</v>
      </c>
      <c r="H110" s="12">
        <v>0.28</v>
      </c>
      <c r="I110" s="12"/>
      <c r="J110" s="92" t="s">
        <v>49</v>
      </c>
      <c r="K110" s="92" t="s">
        <v>1169</v>
      </c>
      <c r="L110" s="15"/>
      <c r="M110" s="15"/>
      <c r="N110" s="15"/>
    </row>
    <row r="111" ht="75" spans="1:14">
      <c r="A111" s="77"/>
      <c r="B111" s="80"/>
      <c r="C111" s="12"/>
      <c r="D111" s="81" t="s">
        <v>280</v>
      </c>
      <c r="E111" s="79" t="s">
        <v>281</v>
      </c>
      <c r="F111" s="98" t="s">
        <v>281</v>
      </c>
      <c r="G111" s="12">
        <v>0.28</v>
      </c>
      <c r="H111" s="12">
        <v>0.28</v>
      </c>
      <c r="I111" s="12"/>
      <c r="J111" s="92" t="s">
        <v>49</v>
      </c>
      <c r="K111" s="92" t="s">
        <v>1170</v>
      </c>
      <c r="L111" s="15"/>
      <c r="M111" s="15"/>
      <c r="N111" s="15"/>
    </row>
    <row r="112" ht="63" spans="1:14">
      <c r="A112" s="77"/>
      <c r="B112" s="80"/>
      <c r="C112" s="12"/>
      <c r="D112" s="81" t="s">
        <v>282</v>
      </c>
      <c r="E112" s="81" t="s">
        <v>283</v>
      </c>
      <c r="F112" s="12" t="s">
        <v>284</v>
      </c>
      <c r="G112" s="12">
        <v>0.28</v>
      </c>
      <c r="H112" s="12">
        <v>0.28</v>
      </c>
      <c r="I112" s="12"/>
      <c r="J112" s="92" t="s">
        <v>49</v>
      </c>
      <c r="K112" s="92" t="s">
        <v>1171</v>
      </c>
      <c r="L112" s="15" t="s">
        <v>1123</v>
      </c>
      <c r="M112" s="1" t="s">
        <v>1172</v>
      </c>
      <c r="N112" s="15"/>
    </row>
    <row r="113" ht="63" spans="1:14">
      <c r="A113" s="77"/>
      <c r="B113" s="80"/>
      <c r="C113" s="12"/>
      <c r="D113" s="81" t="s">
        <v>714</v>
      </c>
      <c r="E113" s="95" t="s">
        <v>238</v>
      </c>
      <c r="F113" s="12" t="s">
        <v>201</v>
      </c>
      <c r="G113" s="12">
        <v>0.28</v>
      </c>
      <c r="H113" s="12">
        <v>0.28</v>
      </c>
      <c r="I113" s="12"/>
      <c r="J113" s="92" t="s">
        <v>1171</v>
      </c>
      <c r="K113" s="93"/>
      <c r="L113" s="15"/>
      <c r="M113" s="15"/>
      <c r="N113" s="15"/>
    </row>
    <row r="114" ht="63" spans="1:14">
      <c r="A114" s="77"/>
      <c r="B114" s="80"/>
      <c r="C114" s="12"/>
      <c r="D114" s="81" t="s">
        <v>286</v>
      </c>
      <c r="E114" s="95" t="s">
        <v>287</v>
      </c>
      <c r="F114" s="12" t="s">
        <v>288</v>
      </c>
      <c r="G114" s="12">
        <v>0.28</v>
      </c>
      <c r="H114" s="12">
        <v>0.28</v>
      </c>
      <c r="I114" s="12"/>
      <c r="J114" s="92" t="s">
        <v>1171</v>
      </c>
      <c r="K114" s="93"/>
      <c r="L114" s="15"/>
      <c r="M114" s="15"/>
      <c r="N114" s="15"/>
    </row>
    <row r="115" ht="63" spans="1:14">
      <c r="A115" s="77"/>
      <c r="B115" s="80"/>
      <c r="C115" s="12"/>
      <c r="D115" s="81" t="s">
        <v>289</v>
      </c>
      <c r="E115" s="95" t="s">
        <v>184</v>
      </c>
      <c r="F115" s="12" t="s">
        <v>90</v>
      </c>
      <c r="G115" s="12">
        <v>0.28</v>
      </c>
      <c r="H115" s="12">
        <v>0.28</v>
      </c>
      <c r="I115" s="12"/>
      <c r="J115" s="92" t="s">
        <v>1171</v>
      </c>
      <c r="K115" s="93"/>
      <c r="L115" s="15"/>
      <c r="M115" s="15"/>
      <c r="N115" s="15"/>
    </row>
    <row r="116" ht="75" spans="1:14">
      <c r="A116" s="77"/>
      <c r="B116" s="80"/>
      <c r="C116" s="12"/>
      <c r="D116" s="79" t="s">
        <v>290</v>
      </c>
      <c r="E116" s="79" t="s">
        <v>291</v>
      </c>
      <c r="F116" s="12" t="s">
        <v>292</v>
      </c>
      <c r="G116" s="12">
        <v>0.28</v>
      </c>
      <c r="H116" s="12">
        <v>0.28</v>
      </c>
      <c r="I116" s="12"/>
      <c r="J116" s="92" t="s">
        <v>49</v>
      </c>
      <c r="K116" s="92" t="s">
        <v>1173</v>
      </c>
      <c r="L116" s="1" t="s">
        <v>1174</v>
      </c>
      <c r="M116" s="15"/>
      <c r="N116" s="15"/>
    </row>
    <row r="117" ht="75" spans="1:14">
      <c r="A117" s="77"/>
      <c r="B117" s="80"/>
      <c r="C117" s="12"/>
      <c r="D117" s="79" t="s">
        <v>293</v>
      </c>
      <c r="E117" s="79" t="s">
        <v>294</v>
      </c>
      <c r="F117" s="12" t="s">
        <v>295</v>
      </c>
      <c r="G117" s="12">
        <v>0.28</v>
      </c>
      <c r="H117" s="12">
        <v>0.28</v>
      </c>
      <c r="I117" s="12"/>
      <c r="J117" s="92" t="s">
        <v>49</v>
      </c>
      <c r="K117" s="92" t="s">
        <v>1173</v>
      </c>
      <c r="L117" s="1" t="s">
        <v>1174</v>
      </c>
      <c r="M117" s="15"/>
      <c r="N117" s="15"/>
    </row>
    <row r="118" ht="75" spans="1:14">
      <c r="A118" s="77"/>
      <c r="B118" s="80"/>
      <c r="C118" s="12"/>
      <c r="D118" s="79" t="s">
        <v>296</v>
      </c>
      <c r="E118" s="79" t="s">
        <v>297</v>
      </c>
      <c r="F118" s="12" t="s">
        <v>298</v>
      </c>
      <c r="G118" s="12">
        <v>0.28</v>
      </c>
      <c r="H118" s="12">
        <v>0.28</v>
      </c>
      <c r="I118" s="12"/>
      <c r="J118" s="92" t="s">
        <v>49</v>
      </c>
      <c r="K118" s="92" t="s">
        <v>1173</v>
      </c>
      <c r="L118" s="1" t="s">
        <v>1174</v>
      </c>
      <c r="M118" s="15"/>
      <c r="N118" s="15"/>
    </row>
    <row r="119" ht="78.75" spans="1:14">
      <c r="A119" s="77"/>
      <c r="B119" s="80"/>
      <c r="C119" s="12" t="s">
        <v>565</v>
      </c>
      <c r="D119" s="79" t="s">
        <v>566</v>
      </c>
      <c r="E119" s="87">
        <v>1</v>
      </c>
      <c r="F119" s="84">
        <v>1</v>
      </c>
      <c r="G119" s="12">
        <v>0.28</v>
      </c>
      <c r="H119" s="12">
        <v>0.28</v>
      </c>
      <c r="I119" s="12"/>
      <c r="J119" s="92" t="s">
        <v>1127</v>
      </c>
      <c r="K119" s="93"/>
      <c r="L119" s="15"/>
      <c r="M119" s="15"/>
      <c r="N119" s="15"/>
    </row>
    <row r="120" ht="78.75" spans="1:14">
      <c r="A120" s="77"/>
      <c r="B120" s="80"/>
      <c r="C120" s="12"/>
      <c r="D120" s="79" t="s">
        <v>567</v>
      </c>
      <c r="E120" s="81" t="s">
        <v>443</v>
      </c>
      <c r="F120" s="88">
        <v>1</v>
      </c>
      <c r="G120" s="12">
        <v>0.28</v>
      </c>
      <c r="H120" s="12">
        <v>0.28</v>
      </c>
      <c r="I120" s="12"/>
      <c r="J120" s="92" t="s">
        <v>1128</v>
      </c>
      <c r="K120" s="93"/>
      <c r="L120" s="15"/>
      <c r="M120" s="15"/>
      <c r="N120" s="15"/>
    </row>
    <row r="121" ht="78.75" spans="1:14">
      <c r="A121" s="77"/>
      <c r="B121" s="80"/>
      <c r="C121" s="12"/>
      <c r="D121" s="79" t="s">
        <v>568</v>
      </c>
      <c r="E121" s="81" t="s">
        <v>569</v>
      </c>
      <c r="F121" s="84">
        <v>0.95</v>
      </c>
      <c r="G121" s="12">
        <v>0.28</v>
      </c>
      <c r="H121" s="12">
        <v>0.28</v>
      </c>
      <c r="I121" s="12"/>
      <c r="J121" s="92" t="s">
        <v>1129</v>
      </c>
      <c r="K121" s="93"/>
      <c r="L121" s="15"/>
      <c r="M121" s="15"/>
      <c r="N121" s="15"/>
    </row>
    <row r="122" ht="63" spans="1:14">
      <c r="A122" s="77"/>
      <c r="B122" s="80"/>
      <c r="C122" s="12"/>
      <c r="D122" s="81" t="s">
        <v>570</v>
      </c>
      <c r="E122" s="81" t="s">
        <v>571</v>
      </c>
      <c r="F122" s="8" t="s">
        <v>572</v>
      </c>
      <c r="G122" s="12">
        <v>0.28</v>
      </c>
      <c r="H122" s="12">
        <v>0.28</v>
      </c>
      <c r="I122" s="12"/>
      <c r="J122" s="92" t="s">
        <v>49</v>
      </c>
      <c r="K122" s="94" t="s">
        <v>1137</v>
      </c>
      <c r="L122" s="15" t="s">
        <v>1175</v>
      </c>
      <c r="M122" s="15" t="s">
        <v>1139</v>
      </c>
      <c r="N122" s="15"/>
    </row>
    <row r="123" ht="63" spans="1:14">
      <c r="A123" s="77"/>
      <c r="B123" s="80"/>
      <c r="C123" s="12"/>
      <c r="D123" s="81" t="s">
        <v>573</v>
      </c>
      <c r="E123" s="81" t="s">
        <v>84</v>
      </c>
      <c r="F123" s="83">
        <v>0.945</v>
      </c>
      <c r="G123" s="12">
        <v>0.28</v>
      </c>
      <c r="H123" s="12">
        <v>0.28</v>
      </c>
      <c r="I123" s="12"/>
      <c r="J123" s="92" t="s">
        <v>49</v>
      </c>
      <c r="K123" s="94" t="s">
        <v>1137</v>
      </c>
      <c r="L123" s="15" t="s">
        <v>1175</v>
      </c>
      <c r="M123" s="15" t="s">
        <v>1139</v>
      </c>
      <c r="N123" s="15"/>
    </row>
    <row r="124" ht="63" spans="1:14">
      <c r="A124" s="77"/>
      <c r="B124" s="80"/>
      <c r="C124" s="12"/>
      <c r="D124" s="81" t="s">
        <v>574</v>
      </c>
      <c r="E124" s="81" t="s">
        <v>575</v>
      </c>
      <c r="F124" s="84">
        <v>1</v>
      </c>
      <c r="G124" s="12">
        <v>0.28</v>
      </c>
      <c r="H124" s="12">
        <v>0.28</v>
      </c>
      <c r="I124" s="12"/>
      <c r="J124" s="92" t="s">
        <v>1130</v>
      </c>
      <c r="K124" s="93"/>
      <c r="L124" s="15"/>
      <c r="M124" s="15"/>
      <c r="N124" s="15"/>
    </row>
    <row r="125" ht="63" spans="1:14">
      <c r="A125" s="77"/>
      <c r="B125" s="80"/>
      <c r="C125" s="12"/>
      <c r="D125" s="81" t="s">
        <v>576</v>
      </c>
      <c r="E125" s="87">
        <v>1</v>
      </c>
      <c r="F125" s="84">
        <v>1</v>
      </c>
      <c r="G125" s="12">
        <v>0.28</v>
      </c>
      <c r="H125" s="12">
        <v>0.28</v>
      </c>
      <c r="I125" s="12"/>
      <c r="J125" s="92" t="s">
        <v>49</v>
      </c>
      <c r="K125" s="92" t="s">
        <v>1134</v>
      </c>
      <c r="L125" s="15" t="s">
        <v>1123</v>
      </c>
      <c r="M125" s="15"/>
      <c r="N125" s="15"/>
    </row>
    <row r="126" ht="63" spans="1:14">
      <c r="A126" s="77"/>
      <c r="B126" s="80"/>
      <c r="C126" s="12"/>
      <c r="D126" s="81" t="s">
        <v>577</v>
      </c>
      <c r="E126" s="79" t="s">
        <v>578</v>
      </c>
      <c r="F126" s="12" t="s">
        <v>579</v>
      </c>
      <c r="G126" s="12">
        <v>0.28</v>
      </c>
      <c r="H126" s="12">
        <v>0.28</v>
      </c>
      <c r="I126" s="12"/>
      <c r="J126" s="92" t="s">
        <v>49</v>
      </c>
      <c r="K126" s="92" t="s">
        <v>1151</v>
      </c>
      <c r="L126" s="15"/>
      <c r="M126" s="15"/>
      <c r="N126" s="15"/>
    </row>
    <row r="127" ht="75" spans="1:14">
      <c r="A127" s="77"/>
      <c r="B127" s="80"/>
      <c r="C127" s="12"/>
      <c r="D127" s="81" t="s">
        <v>580</v>
      </c>
      <c r="E127" s="87">
        <v>1</v>
      </c>
      <c r="F127" s="84">
        <v>1</v>
      </c>
      <c r="G127" s="12">
        <v>0.28</v>
      </c>
      <c r="H127" s="12">
        <v>0.28</v>
      </c>
      <c r="I127" s="12"/>
      <c r="J127" s="92" t="s">
        <v>49</v>
      </c>
      <c r="K127" s="92" t="s">
        <v>1141</v>
      </c>
      <c r="L127" s="15"/>
      <c r="M127" s="15"/>
      <c r="N127" s="15"/>
    </row>
    <row r="128" ht="63" spans="1:14">
      <c r="A128" s="77"/>
      <c r="B128" s="80"/>
      <c r="C128" s="12"/>
      <c r="D128" s="79" t="s">
        <v>581</v>
      </c>
      <c r="E128" s="81" t="s">
        <v>582</v>
      </c>
      <c r="F128" s="85" t="s">
        <v>582</v>
      </c>
      <c r="G128" s="12">
        <v>0.28</v>
      </c>
      <c r="H128" s="12">
        <v>0.28</v>
      </c>
      <c r="I128" s="12"/>
      <c r="J128" s="92" t="s">
        <v>49</v>
      </c>
      <c r="K128" s="92" t="s">
        <v>1149</v>
      </c>
      <c r="L128" s="15"/>
      <c r="M128" s="15"/>
      <c r="N128" s="15"/>
    </row>
    <row r="129" ht="63" spans="1:14">
      <c r="A129" s="77"/>
      <c r="B129" s="80"/>
      <c r="C129" s="12"/>
      <c r="D129" s="79" t="s">
        <v>583</v>
      </c>
      <c r="E129" s="87">
        <v>1</v>
      </c>
      <c r="F129" s="84">
        <v>1</v>
      </c>
      <c r="G129" s="12">
        <v>0.28</v>
      </c>
      <c r="H129" s="12">
        <v>0.28</v>
      </c>
      <c r="I129" s="12"/>
      <c r="J129" s="92" t="s">
        <v>49</v>
      </c>
      <c r="K129" s="92" t="s">
        <v>1152</v>
      </c>
      <c r="L129" s="1" t="s">
        <v>1153</v>
      </c>
      <c r="M129" s="15" t="s">
        <v>1139</v>
      </c>
      <c r="N129" s="15"/>
    </row>
    <row r="130" ht="63" spans="1:14">
      <c r="A130" s="77"/>
      <c r="B130" s="80"/>
      <c r="C130" s="12"/>
      <c r="D130" s="79" t="s">
        <v>584</v>
      </c>
      <c r="E130" s="87">
        <v>1</v>
      </c>
      <c r="F130" s="84">
        <v>1</v>
      </c>
      <c r="G130" s="12">
        <v>0.28</v>
      </c>
      <c r="H130" s="12">
        <v>0.28</v>
      </c>
      <c r="I130" s="12"/>
      <c r="J130" s="92" t="s">
        <v>49</v>
      </c>
      <c r="K130" s="92" t="s">
        <v>1152</v>
      </c>
      <c r="L130" s="1" t="s">
        <v>1153</v>
      </c>
      <c r="M130" s="15" t="s">
        <v>1139</v>
      </c>
      <c r="N130" s="15"/>
    </row>
    <row r="131" ht="75" spans="1:14">
      <c r="A131" s="77"/>
      <c r="B131" s="80"/>
      <c r="C131" s="12"/>
      <c r="D131" s="81" t="s">
        <v>585</v>
      </c>
      <c r="E131" s="87">
        <v>1</v>
      </c>
      <c r="F131" s="84">
        <v>1</v>
      </c>
      <c r="G131" s="12">
        <v>0.28</v>
      </c>
      <c r="H131" s="12">
        <v>0.28</v>
      </c>
      <c r="I131" s="12"/>
      <c r="J131" s="92" t="s">
        <v>49</v>
      </c>
      <c r="K131" s="92" t="s">
        <v>1152</v>
      </c>
      <c r="L131" s="1" t="s">
        <v>1153</v>
      </c>
      <c r="M131" s="15" t="s">
        <v>1139</v>
      </c>
      <c r="N131" s="15"/>
    </row>
    <row r="132" ht="91.5" spans="1:14">
      <c r="A132" s="77"/>
      <c r="B132" s="80"/>
      <c r="C132" s="12"/>
      <c r="D132" s="81" t="s">
        <v>586</v>
      </c>
      <c r="E132" s="81" t="s">
        <v>587</v>
      </c>
      <c r="F132" s="63">
        <v>0.98695</v>
      </c>
      <c r="G132" s="12">
        <v>0.28</v>
      </c>
      <c r="H132" s="12">
        <v>0.28</v>
      </c>
      <c r="I132" s="12"/>
      <c r="J132" s="92" t="s">
        <v>49</v>
      </c>
      <c r="K132" s="92" t="s">
        <v>1176</v>
      </c>
      <c r="L132" s="1" t="s">
        <v>1177</v>
      </c>
      <c r="M132" s="15"/>
      <c r="N132" s="15"/>
    </row>
    <row r="133" ht="63" spans="1:14">
      <c r="A133" s="77"/>
      <c r="B133" s="80"/>
      <c r="C133" s="12"/>
      <c r="D133" s="81" t="s">
        <v>588</v>
      </c>
      <c r="E133" s="81" t="s">
        <v>443</v>
      </c>
      <c r="F133" s="84">
        <v>0.9</v>
      </c>
      <c r="G133" s="12">
        <v>0.28</v>
      </c>
      <c r="H133" s="12">
        <v>0.28</v>
      </c>
      <c r="I133" s="12"/>
      <c r="J133" s="92" t="s">
        <v>49</v>
      </c>
      <c r="K133" s="94" t="s">
        <v>1154</v>
      </c>
      <c r="L133" s="15"/>
      <c r="M133" s="15"/>
      <c r="N133" s="15"/>
    </row>
    <row r="134" ht="63" spans="1:14">
      <c r="A134" s="77"/>
      <c r="B134" s="80"/>
      <c r="C134" s="12"/>
      <c r="D134" s="81" t="s">
        <v>589</v>
      </c>
      <c r="E134" s="87">
        <v>1</v>
      </c>
      <c r="F134" s="88">
        <v>1</v>
      </c>
      <c r="G134" s="12">
        <v>0.28</v>
      </c>
      <c r="H134" s="12">
        <v>0.28</v>
      </c>
      <c r="I134" s="12"/>
      <c r="J134" s="92" t="s">
        <v>49</v>
      </c>
      <c r="K134" s="92" t="s">
        <v>1155</v>
      </c>
      <c r="L134" s="15"/>
      <c r="M134" s="15"/>
      <c r="N134" s="15"/>
    </row>
    <row r="135" ht="63" spans="1:14">
      <c r="A135" s="77"/>
      <c r="B135" s="80"/>
      <c r="C135" s="12"/>
      <c r="D135" s="79" t="s">
        <v>590</v>
      </c>
      <c r="E135" s="81" t="s">
        <v>569</v>
      </c>
      <c r="F135" s="83">
        <v>0.9869</v>
      </c>
      <c r="G135" s="12">
        <v>0.28</v>
      </c>
      <c r="H135" s="12">
        <v>0.28</v>
      </c>
      <c r="I135" s="12"/>
      <c r="J135" s="92" t="s">
        <v>49</v>
      </c>
      <c r="K135" s="92" t="s">
        <v>1160</v>
      </c>
      <c r="L135" s="15"/>
      <c r="M135" s="15"/>
      <c r="N135" s="15"/>
    </row>
    <row r="136" ht="63" spans="1:14">
      <c r="A136" s="77"/>
      <c r="B136" s="80"/>
      <c r="C136" s="12"/>
      <c r="D136" s="81" t="s">
        <v>591</v>
      </c>
      <c r="E136" s="87">
        <v>1</v>
      </c>
      <c r="F136" s="87">
        <v>1</v>
      </c>
      <c r="G136" s="12">
        <v>0.28</v>
      </c>
      <c r="H136" s="12">
        <v>0.28</v>
      </c>
      <c r="I136" s="12"/>
      <c r="J136" s="92" t="s">
        <v>49</v>
      </c>
      <c r="K136" s="92" t="s">
        <v>1167</v>
      </c>
      <c r="L136" s="15" t="s">
        <v>1123</v>
      </c>
      <c r="M136" s="15"/>
      <c r="N136" s="15" t="s">
        <v>1139</v>
      </c>
    </row>
    <row r="137" ht="63" spans="1:14">
      <c r="A137" s="77"/>
      <c r="B137" s="80"/>
      <c r="C137" s="12"/>
      <c r="D137" s="81" t="s">
        <v>592</v>
      </c>
      <c r="E137" s="87">
        <v>1</v>
      </c>
      <c r="F137" s="84">
        <v>1</v>
      </c>
      <c r="G137" s="12">
        <v>0.28</v>
      </c>
      <c r="H137" s="12">
        <v>0.28</v>
      </c>
      <c r="I137" s="12"/>
      <c r="J137" s="92" t="s">
        <v>49</v>
      </c>
      <c r="K137" s="92" t="s">
        <v>1167</v>
      </c>
      <c r="L137" s="15" t="s">
        <v>1123</v>
      </c>
      <c r="M137" s="15"/>
      <c r="N137" s="15" t="s">
        <v>1139</v>
      </c>
    </row>
    <row r="138" ht="63" spans="1:14">
      <c r="A138" s="77"/>
      <c r="B138" s="80"/>
      <c r="C138" s="12"/>
      <c r="D138" s="81" t="s">
        <v>593</v>
      </c>
      <c r="E138" s="87">
        <v>1</v>
      </c>
      <c r="F138" s="84">
        <v>1</v>
      </c>
      <c r="G138" s="12">
        <v>0.28</v>
      </c>
      <c r="H138" s="12">
        <v>0.28</v>
      </c>
      <c r="I138" s="12"/>
      <c r="J138" s="92" t="s">
        <v>49</v>
      </c>
      <c r="K138" s="92" t="s">
        <v>1167</v>
      </c>
      <c r="L138" s="15"/>
      <c r="M138" s="15"/>
      <c r="N138" s="15"/>
    </row>
    <row r="139" ht="63" spans="1:14">
      <c r="A139" s="77"/>
      <c r="B139" s="80"/>
      <c r="C139" s="12"/>
      <c r="D139" s="81" t="s">
        <v>594</v>
      </c>
      <c r="E139" s="87">
        <v>1</v>
      </c>
      <c r="F139" s="84">
        <v>1</v>
      </c>
      <c r="G139" s="12">
        <v>0.28</v>
      </c>
      <c r="H139" s="12">
        <v>0.28</v>
      </c>
      <c r="I139" s="12"/>
      <c r="J139" s="92" t="s">
        <v>49</v>
      </c>
      <c r="K139" s="92" t="s">
        <v>1167</v>
      </c>
      <c r="L139" s="15"/>
      <c r="M139" s="15"/>
      <c r="N139" s="15"/>
    </row>
    <row r="140" ht="63" spans="1:14">
      <c r="A140" s="77"/>
      <c r="B140" s="80"/>
      <c r="C140" s="12"/>
      <c r="D140" s="81" t="s">
        <v>595</v>
      </c>
      <c r="E140" s="87">
        <v>1</v>
      </c>
      <c r="F140" s="84">
        <v>1</v>
      </c>
      <c r="G140" s="12">
        <v>0.28</v>
      </c>
      <c r="H140" s="12">
        <v>0.28</v>
      </c>
      <c r="I140" s="12"/>
      <c r="J140" s="92" t="s">
        <v>49</v>
      </c>
      <c r="K140" s="92" t="s">
        <v>1167</v>
      </c>
      <c r="L140" s="15" t="s">
        <v>1123</v>
      </c>
      <c r="M140" s="15"/>
      <c r="N140" s="15" t="s">
        <v>1139</v>
      </c>
    </row>
    <row r="141" ht="63" spans="1:14">
      <c r="A141" s="77"/>
      <c r="B141" s="80"/>
      <c r="C141" s="12"/>
      <c r="D141" s="79" t="s">
        <v>596</v>
      </c>
      <c r="E141" s="79" t="s">
        <v>597</v>
      </c>
      <c r="F141" s="12" t="s">
        <v>598</v>
      </c>
      <c r="G141" s="12">
        <v>0.28</v>
      </c>
      <c r="H141" s="12">
        <v>0.28</v>
      </c>
      <c r="I141" s="12"/>
      <c r="J141" s="92" t="s">
        <v>49</v>
      </c>
      <c r="K141" s="92" t="s">
        <v>1168</v>
      </c>
      <c r="L141" s="15"/>
      <c r="M141" s="15"/>
      <c r="N141" s="15"/>
    </row>
    <row r="142" ht="63" spans="1:14">
      <c r="A142" s="77"/>
      <c r="B142" s="80"/>
      <c r="C142" s="12"/>
      <c r="D142" s="79" t="s">
        <v>599</v>
      </c>
      <c r="E142" s="79" t="s">
        <v>600</v>
      </c>
      <c r="F142" s="12" t="s">
        <v>601</v>
      </c>
      <c r="G142" s="12">
        <v>0.28</v>
      </c>
      <c r="H142" s="12">
        <v>0.28</v>
      </c>
      <c r="I142" s="12"/>
      <c r="J142" s="92" t="s">
        <v>49</v>
      </c>
      <c r="K142" s="92" t="s">
        <v>1168</v>
      </c>
      <c r="L142" s="1" t="s">
        <v>1150</v>
      </c>
      <c r="M142" s="15"/>
      <c r="N142" s="15"/>
    </row>
    <row r="143" ht="63" spans="1:14">
      <c r="A143" s="77"/>
      <c r="B143" s="80"/>
      <c r="C143" s="12"/>
      <c r="D143" s="79" t="s">
        <v>602</v>
      </c>
      <c r="E143" s="87">
        <v>1</v>
      </c>
      <c r="F143" s="100">
        <v>1</v>
      </c>
      <c r="G143" s="12">
        <v>0.28</v>
      </c>
      <c r="H143" s="12">
        <v>0.28</v>
      </c>
      <c r="I143" s="12"/>
      <c r="J143" s="92" t="s">
        <v>49</v>
      </c>
      <c r="K143" s="92" t="s">
        <v>1169</v>
      </c>
      <c r="L143" s="15"/>
      <c r="M143" s="15"/>
      <c r="N143" s="15"/>
    </row>
    <row r="144" ht="63" spans="1:14">
      <c r="A144" s="77"/>
      <c r="B144" s="80"/>
      <c r="C144" s="12"/>
      <c r="D144" s="79" t="s">
        <v>603</v>
      </c>
      <c r="E144" s="87">
        <v>1</v>
      </c>
      <c r="F144" s="100">
        <v>1</v>
      </c>
      <c r="G144" s="12">
        <v>0.28</v>
      </c>
      <c r="H144" s="12">
        <v>0.28</v>
      </c>
      <c r="I144" s="12"/>
      <c r="J144" s="92" t="s">
        <v>49</v>
      </c>
      <c r="K144" s="92" t="s">
        <v>1169</v>
      </c>
      <c r="L144" s="15"/>
      <c r="M144" s="15"/>
      <c r="N144" s="15"/>
    </row>
    <row r="145" ht="63" spans="1:14">
      <c r="A145" s="77"/>
      <c r="B145" s="80"/>
      <c r="C145" s="12"/>
      <c r="D145" s="79" t="s">
        <v>604</v>
      </c>
      <c r="E145" s="87">
        <v>1</v>
      </c>
      <c r="F145" s="84">
        <v>1</v>
      </c>
      <c r="G145" s="12">
        <v>0.28</v>
      </c>
      <c r="H145" s="12">
        <v>0.28</v>
      </c>
      <c r="I145" s="12"/>
      <c r="J145" s="92" t="s">
        <v>49</v>
      </c>
      <c r="K145" s="92" t="s">
        <v>1173</v>
      </c>
      <c r="L145" s="1" t="s">
        <v>1178</v>
      </c>
      <c r="M145" s="15"/>
      <c r="N145" s="15"/>
    </row>
    <row r="146" ht="63" spans="1:14">
      <c r="A146" s="77"/>
      <c r="B146" s="80"/>
      <c r="C146" s="12"/>
      <c r="D146" s="81" t="s">
        <v>605</v>
      </c>
      <c r="E146" s="87">
        <v>1</v>
      </c>
      <c r="F146" s="84">
        <v>1</v>
      </c>
      <c r="G146" s="12">
        <v>0.28</v>
      </c>
      <c r="H146" s="12">
        <v>0.28</v>
      </c>
      <c r="I146" s="12"/>
      <c r="J146" s="92" t="s">
        <v>1171</v>
      </c>
      <c r="K146" s="93"/>
      <c r="L146" s="15"/>
      <c r="M146" s="15"/>
      <c r="N146" s="15"/>
    </row>
    <row r="147" ht="63" spans="1:14">
      <c r="A147" s="77"/>
      <c r="B147" s="80"/>
      <c r="C147" s="12"/>
      <c r="D147" s="81" t="s">
        <v>606</v>
      </c>
      <c r="E147" s="87">
        <v>1</v>
      </c>
      <c r="F147" s="84">
        <v>1</v>
      </c>
      <c r="G147" s="12">
        <v>0.28</v>
      </c>
      <c r="H147" s="12">
        <v>0.28</v>
      </c>
      <c r="I147" s="12"/>
      <c r="J147" s="92" t="s">
        <v>1171</v>
      </c>
      <c r="K147" s="93"/>
      <c r="L147" s="15"/>
      <c r="M147" s="15"/>
      <c r="N147" s="15"/>
    </row>
    <row r="148" ht="78.75" spans="1:14">
      <c r="A148" s="77"/>
      <c r="B148" s="80"/>
      <c r="C148" s="12" t="s">
        <v>675</v>
      </c>
      <c r="D148" s="79" t="s">
        <v>676</v>
      </c>
      <c r="E148" s="79" t="s">
        <v>677</v>
      </c>
      <c r="F148" s="85" t="s">
        <v>677</v>
      </c>
      <c r="G148" s="12">
        <v>0.28</v>
      </c>
      <c r="H148" s="12">
        <v>0.28</v>
      </c>
      <c r="I148" s="12"/>
      <c r="J148" s="92" t="s">
        <v>1128</v>
      </c>
      <c r="K148" s="93"/>
      <c r="L148" s="15"/>
      <c r="M148" s="15"/>
      <c r="N148" s="15"/>
    </row>
    <row r="149" ht="78.75" spans="1:14">
      <c r="A149" s="77"/>
      <c r="B149" s="80"/>
      <c r="C149" s="12"/>
      <c r="D149" s="79" t="s">
        <v>678</v>
      </c>
      <c r="E149" s="79" t="s">
        <v>679</v>
      </c>
      <c r="F149" s="79" t="s">
        <v>679</v>
      </c>
      <c r="G149" s="12">
        <v>0.28</v>
      </c>
      <c r="H149" s="12">
        <v>0.28</v>
      </c>
      <c r="I149" s="12"/>
      <c r="J149" s="92" t="s">
        <v>1129</v>
      </c>
      <c r="K149" s="93"/>
      <c r="L149" s="15"/>
      <c r="M149" s="15"/>
      <c r="N149" s="15"/>
    </row>
    <row r="150" ht="195" spans="1:14">
      <c r="A150" s="77"/>
      <c r="B150" s="80"/>
      <c r="C150" s="12"/>
      <c r="D150" s="81" t="s">
        <v>680</v>
      </c>
      <c r="E150" s="79" t="s">
        <v>681</v>
      </c>
      <c r="F150" s="101">
        <v>45658</v>
      </c>
      <c r="G150" s="12">
        <v>0.28</v>
      </c>
      <c r="H150" s="12">
        <v>0</v>
      </c>
      <c r="I150" s="52" t="s">
        <v>1179</v>
      </c>
      <c r="J150" s="92" t="s">
        <v>49</v>
      </c>
      <c r="K150" s="92" t="s">
        <v>1141</v>
      </c>
      <c r="L150" s="1" t="s">
        <v>1180</v>
      </c>
      <c r="M150" s="15"/>
      <c r="N150" s="15"/>
    </row>
    <row r="151" ht="63" spans="1:14">
      <c r="A151" s="77"/>
      <c r="B151" s="80"/>
      <c r="C151" s="12"/>
      <c r="D151" s="81" t="s">
        <v>684</v>
      </c>
      <c r="E151" s="81" t="s">
        <v>685</v>
      </c>
      <c r="F151" s="81" t="s">
        <v>685</v>
      </c>
      <c r="G151" s="12">
        <v>0.28</v>
      </c>
      <c r="H151" s="12">
        <v>0.28</v>
      </c>
      <c r="I151" s="12"/>
      <c r="J151" s="92" t="s">
        <v>49</v>
      </c>
      <c r="K151" s="92" t="s">
        <v>1167</v>
      </c>
      <c r="L151" s="15"/>
      <c r="M151" s="15"/>
      <c r="N151" s="15"/>
    </row>
    <row r="152" ht="63" spans="1:14">
      <c r="A152" s="77"/>
      <c r="B152" s="80"/>
      <c r="C152" s="12"/>
      <c r="D152" s="81" t="s">
        <v>686</v>
      </c>
      <c r="E152" s="79" t="s">
        <v>687</v>
      </c>
      <c r="F152" s="12" t="s">
        <v>688</v>
      </c>
      <c r="G152" s="12">
        <v>0.28</v>
      </c>
      <c r="H152" s="12">
        <v>0.28</v>
      </c>
      <c r="I152" s="12"/>
      <c r="J152" s="92" t="s">
        <v>49</v>
      </c>
      <c r="K152" s="92" t="s">
        <v>1151</v>
      </c>
      <c r="L152" s="15"/>
      <c r="M152" s="15"/>
      <c r="N152" s="15"/>
    </row>
    <row r="153" ht="63" spans="1:14">
      <c r="A153" s="77"/>
      <c r="B153" s="80"/>
      <c r="C153" s="12"/>
      <c r="D153" s="81" t="s">
        <v>689</v>
      </c>
      <c r="E153" s="81" t="s">
        <v>690</v>
      </c>
      <c r="F153" s="81" t="s">
        <v>690</v>
      </c>
      <c r="G153" s="12">
        <v>0.28</v>
      </c>
      <c r="H153" s="12">
        <v>0.28</v>
      </c>
      <c r="I153" s="12"/>
      <c r="J153" s="92" t="s">
        <v>49</v>
      </c>
      <c r="K153" s="92" t="s">
        <v>1136</v>
      </c>
      <c r="L153" s="15" t="s">
        <v>1123</v>
      </c>
      <c r="M153" s="15"/>
      <c r="N153" s="15"/>
    </row>
    <row r="154" ht="63.75" spans="1:14">
      <c r="A154" s="77"/>
      <c r="B154" s="80"/>
      <c r="C154" s="12"/>
      <c r="D154" s="81" t="s">
        <v>691</v>
      </c>
      <c r="E154" s="79" t="s">
        <v>692</v>
      </c>
      <c r="F154" s="102">
        <v>45383</v>
      </c>
      <c r="G154" s="12">
        <v>0.28</v>
      </c>
      <c r="H154" s="12">
        <v>0.28</v>
      </c>
      <c r="I154" s="12"/>
      <c r="J154" s="92" t="s">
        <v>49</v>
      </c>
      <c r="K154" s="92" t="s">
        <v>1152</v>
      </c>
      <c r="L154" s="1" t="s">
        <v>1153</v>
      </c>
      <c r="M154" s="15" t="s">
        <v>1139</v>
      </c>
      <c r="N154" s="15"/>
    </row>
    <row r="155" ht="63.75" spans="1:14">
      <c r="A155" s="77"/>
      <c r="B155" s="80"/>
      <c r="C155" s="12"/>
      <c r="D155" s="81" t="s">
        <v>694</v>
      </c>
      <c r="E155" s="79" t="s">
        <v>692</v>
      </c>
      <c r="F155" s="102">
        <v>45352</v>
      </c>
      <c r="G155" s="12">
        <v>0.28</v>
      </c>
      <c r="H155" s="12">
        <v>0.28</v>
      </c>
      <c r="I155" s="12"/>
      <c r="J155" s="92" t="s">
        <v>49</v>
      </c>
      <c r="K155" s="92" t="s">
        <v>1152</v>
      </c>
      <c r="L155" s="1" t="s">
        <v>1153</v>
      </c>
      <c r="M155" s="15" t="s">
        <v>1139</v>
      </c>
      <c r="N155" s="15"/>
    </row>
    <row r="156" ht="63.75" spans="1:14">
      <c r="A156" s="77"/>
      <c r="B156" s="80"/>
      <c r="C156" s="12"/>
      <c r="D156" s="81" t="s">
        <v>696</v>
      </c>
      <c r="E156" s="79" t="s">
        <v>692</v>
      </c>
      <c r="F156" s="102">
        <v>45505</v>
      </c>
      <c r="G156" s="12">
        <v>0.28</v>
      </c>
      <c r="H156" s="12">
        <v>0.28</v>
      </c>
      <c r="I156" s="12"/>
      <c r="J156" s="92" t="s">
        <v>49</v>
      </c>
      <c r="K156" s="92" t="s">
        <v>1152</v>
      </c>
      <c r="L156" s="1" t="s">
        <v>1153</v>
      </c>
      <c r="M156" s="15" t="s">
        <v>1139</v>
      </c>
      <c r="N156" s="15"/>
    </row>
    <row r="157" ht="63" spans="1:14">
      <c r="A157" s="77"/>
      <c r="B157" s="80"/>
      <c r="C157" s="12"/>
      <c r="D157" s="81" t="s">
        <v>698</v>
      </c>
      <c r="E157" s="79" t="s">
        <v>699</v>
      </c>
      <c r="F157" s="12" t="s">
        <v>699</v>
      </c>
      <c r="G157" s="12">
        <v>0.28</v>
      </c>
      <c r="H157" s="12">
        <v>0.28</v>
      </c>
      <c r="I157" s="12"/>
      <c r="J157" s="92" t="s">
        <v>49</v>
      </c>
      <c r="K157" s="92" t="s">
        <v>1154</v>
      </c>
      <c r="L157" s="15"/>
      <c r="M157" s="15"/>
      <c r="N157" s="15"/>
    </row>
    <row r="158" ht="63" spans="1:14">
      <c r="A158" s="77"/>
      <c r="B158" s="80"/>
      <c r="C158" s="12"/>
      <c r="D158" s="79" t="s">
        <v>700</v>
      </c>
      <c r="E158" s="79" t="s">
        <v>701</v>
      </c>
      <c r="F158" s="12" t="s">
        <v>701</v>
      </c>
      <c r="G158" s="12">
        <v>0.28</v>
      </c>
      <c r="H158" s="12">
        <v>0.28</v>
      </c>
      <c r="I158" s="12"/>
      <c r="J158" s="92" t="s">
        <v>49</v>
      </c>
      <c r="K158" s="92" t="s">
        <v>1160</v>
      </c>
      <c r="L158" s="15"/>
      <c r="M158" s="15"/>
      <c r="N158" s="15"/>
    </row>
    <row r="159" ht="63" spans="1:14">
      <c r="A159" s="77"/>
      <c r="B159" s="80"/>
      <c r="C159" s="12"/>
      <c r="D159" s="81" t="s">
        <v>702</v>
      </c>
      <c r="E159" s="81" t="s">
        <v>703</v>
      </c>
      <c r="F159" s="12" t="s">
        <v>703</v>
      </c>
      <c r="G159" s="12">
        <v>0.28</v>
      </c>
      <c r="H159" s="12">
        <v>0.28</v>
      </c>
      <c r="I159" s="12"/>
      <c r="J159" s="92" t="s">
        <v>49</v>
      </c>
      <c r="K159" s="92" t="s">
        <v>1160</v>
      </c>
      <c r="L159" s="15"/>
      <c r="M159" s="15"/>
      <c r="N159" s="15"/>
    </row>
    <row r="160" ht="63" spans="1:14">
      <c r="A160" s="77"/>
      <c r="B160" s="80"/>
      <c r="C160" s="12"/>
      <c r="D160" s="79" t="s">
        <v>704</v>
      </c>
      <c r="E160" s="79" t="s">
        <v>677</v>
      </c>
      <c r="F160" s="85" t="s">
        <v>677</v>
      </c>
      <c r="G160" s="12">
        <v>0.28</v>
      </c>
      <c r="H160" s="12">
        <v>0.28</v>
      </c>
      <c r="I160" s="12"/>
      <c r="J160" s="92" t="s">
        <v>49</v>
      </c>
      <c r="K160" s="92" t="s">
        <v>1162</v>
      </c>
      <c r="L160" s="15"/>
      <c r="M160" s="15"/>
      <c r="N160" s="15"/>
    </row>
    <row r="161" ht="63" spans="1:14">
      <c r="A161" s="77"/>
      <c r="B161" s="80"/>
      <c r="C161" s="12"/>
      <c r="D161" s="79" t="s">
        <v>705</v>
      </c>
      <c r="E161" s="79" t="s">
        <v>706</v>
      </c>
      <c r="F161" s="12" t="s">
        <v>707</v>
      </c>
      <c r="G161" s="12">
        <v>0.28</v>
      </c>
      <c r="H161" s="12">
        <v>0.28</v>
      </c>
      <c r="I161" s="12"/>
      <c r="J161" s="92" t="s">
        <v>49</v>
      </c>
      <c r="K161" s="92" t="s">
        <v>1168</v>
      </c>
      <c r="L161" s="15"/>
      <c r="M161" s="12" t="s">
        <v>769</v>
      </c>
      <c r="N161" s="15"/>
    </row>
    <row r="162" ht="63" spans="1:14">
      <c r="A162" s="77"/>
      <c r="B162" s="80"/>
      <c r="C162" s="12"/>
      <c r="D162" s="81" t="s">
        <v>708</v>
      </c>
      <c r="E162" s="81" t="s">
        <v>685</v>
      </c>
      <c r="F162" s="12" t="s">
        <v>685</v>
      </c>
      <c r="G162" s="12">
        <v>0.28</v>
      </c>
      <c r="H162" s="12">
        <v>0.28</v>
      </c>
      <c r="I162" s="12"/>
      <c r="J162" s="92" t="s">
        <v>49</v>
      </c>
      <c r="K162" s="92" t="s">
        <v>1158</v>
      </c>
      <c r="L162" s="15"/>
      <c r="M162" s="15"/>
      <c r="N162" s="15"/>
    </row>
    <row r="163" ht="63" spans="1:14">
      <c r="A163" s="77"/>
      <c r="B163" s="80"/>
      <c r="C163" s="12"/>
      <c r="D163" s="85" t="s">
        <v>709</v>
      </c>
      <c r="E163" s="85" t="s">
        <v>710</v>
      </c>
      <c r="F163" s="12" t="s">
        <v>710</v>
      </c>
      <c r="G163" s="12">
        <v>0.28</v>
      </c>
      <c r="H163" s="12">
        <v>0.28</v>
      </c>
      <c r="I163" s="12"/>
      <c r="J163" s="92" t="s">
        <v>49</v>
      </c>
      <c r="K163" s="94" t="s">
        <v>1137</v>
      </c>
      <c r="L163" s="15" t="s">
        <v>1175</v>
      </c>
      <c r="M163" s="15" t="s">
        <v>1139</v>
      </c>
      <c r="N163" s="15"/>
    </row>
    <row r="164" ht="63" spans="1:14">
      <c r="A164" s="77"/>
      <c r="B164" s="80"/>
      <c r="C164" s="12"/>
      <c r="D164" s="79" t="s">
        <v>711</v>
      </c>
      <c r="E164" s="82" t="s">
        <v>712</v>
      </c>
      <c r="F164" s="103" t="s">
        <v>713</v>
      </c>
      <c r="G164" s="12">
        <v>0.28</v>
      </c>
      <c r="H164" s="12">
        <v>0.28</v>
      </c>
      <c r="I164" s="12"/>
      <c r="J164" s="92" t="s">
        <v>49</v>
      </c>
      <c r="K164" s="92" t="s">
        <v>1169</v>
      </c>
      <c r="L164" s="15"/>
      <c r="M164" s="15"/>
      <c r="N164" s="15"/>
    </row>
    <row r="165" ht="63" spans="1:14">
      <c r="A165" s="77"/>
      <c r="B165" s="80"/>
      <c r="C165" s="12"/>
      <c r="D165" s="81" t="s">
        <v>714</v>
      </c>
      <c r="E165" s="104" t="s">
        <v>685</v>
      </c>
      <c r="F165" s="12" t="s">
        <v>715</v>
      </c>
      <c r="G165" s="12">
        <v>0.28</v>
      </c>
      <c r="H165" s="12">
        <v>0.28</v>
      </c>
      <c r="I165" s="12"/>
      <c r="J165" s="92" t="s">
        <v>1171</v>
      </c>
      <c r="K165" s="93"/>
      <c r="L165" s="15"/>
      <c r="M165" s="15"/>
      <c r="N165" s="15"/>
    </row>
    <row r="166" ht="63" spans="1:14">
      <c r="A166" s="77"/>
      <c r="B166" s="80"/>
      <c r="C166" s="12"/>
      <c r="D166" s="81" t="s">
        <v>716</v>
      </c>
      <c r="E166" s="104" t="s">
        <v>685</v>
      </c>
      <c r="F166" s="12" t="s">
        <v>715</v>
      </c>
      <c r="G166" s="12">
        <v>0.28</v>
      </c>
      <c r="H166" s="12">
        <v>0.28</v>
      </c>
      <c r="I166" s="12"/>
      <c r="J166" s="92" t="s">
        <v>1171</v>
      </c>
      <c r="K166" s="93"/>
      <c r="L166" s="15"/>
      <c r="M166" s="15"/>
      <c r="N166" s="15"/>
    </row>
    <row r="167" ht="94.5" spans="1:14">
      <c r="A167" s="77"/>
      <c r="B167" s="80"/>
      <c r="C167" s="12" t="s">
        <v>770</v>
      </c>
      <c r="D167" s="79" t="s">
        <v>771</v>
      </c>
      <c r="E167" s="79" t="s">
        <v>772</v>
      </c>
      <c r="F167" s="12" t="s">
        <v>773</v>
      </c>
      <c r="G167" s="12">
        <v>0.28</v>
      </c>
      <c r="H167" s="12">
        <v>0.28</v>
      </c>
      <c r="I167" s="12"/>
      <c r="J167" s="92" t="s">
        <v>1124</v>
      </c>
      <c r="K167" s="106"/>
      <c r="L167" s="1" t="s">
        <v>1181</v>
      </c>
      <c r="M167" s="15"/>
      <c r="N167" s="15"/>
    </row>
    <row r="168" ht="78.75" spans="1:14">
      <c r="A168" s="77"/>
      <c r="B168" s="80"/>
      <c r="C168" s="12"/>
      <c r="D168" s="81" t="s">
        <v>774</v>
      </c>
      <c r="E168" s="79" t="s">
        <v>775</v>
      </c>
      <c r="F168" s="8" t="s">
        <v>776</v>
      </c>
      <c r="G168" s="12">
        <v>0.28</v>
      </c>
      <c r="H168" s="12">
        <v>0.28</v>
      </c>
      <c r="I168" s="12"/>
      <c r="J168" s="92" t="s">
        <v>1127</v>
      </c>
      <c r="K168" s="93"/>
      <c r="L168" s="15"/>
      <c r="M168" s="15"/>
      <c r="N168" s="15"/>
    </row>
    <row r="169" ht="78.75" spans="1:14">
      <c r="A169" s="77"/>
      <c r="B169" s="80"/>
      <c r="C169" s="12"/>
      <c r="D169" s="81" t="s">
        <v>777</v>
      </c>
      <c r="E169" s="79" t="s">
        <v>778</v>
      </c>
      <c r="F169" s="8" t="s">
        <v>779</v>
      </c>
      <c r="G169" s="12">
        <v>0.28</v>
      </c>
      <c r="H169" s="12">
        <v>0.28</v>
      </c>
      <c r="I169" s="12"/>
      <c r="J169" s="92" t="s">
        <v>1127</v>
      </c>
      <c r="K169" s="93"/>
      <c r="L169" s="15"/>
      <c r="M169" s="15"/>
      <c r="N169" s="15"/>
    </row>
    <row r="170" ht="63" spans="1:14">
      <c r="A170" s="77"/>
      <c r="B170" s="80"/>
      <c r="C170" s="12"/>
      <c r="D170" s="81" t="s">
        <v>780</v>
      </c>
      <c r="E170" s="81" t="s">
        <v>781</v>
      </c>
      <c r="F170" s="8" t="s">
        <v>782</v>
      </c>
      <c r="G170" s="12">
        <v>0.28</v>
      </c>
      <c r="H170" s="12">
        <v>0.28</v>
      </c>
      <c r="I170" s="12"/>
      <c r="J170" s="92" t="s">
        <v>49</v>
      </c>
      <c r="K170" s="92" t="s">
        <v>1141</v>
      </c>
      <c r="L170" s="15" t="s">
        <v>1123</v>
      </c>
      <c r="M170" s="15"/>
      <c r="N170" s="15"/>
    </row>
    <row r="171" ht="78.75" spans="1:14">
      <c r="A171" s="77"/>
      <c r="B171" s="80"/>
      <c r="C171" s="12"/>
      <c r="D171" s="79" t="s">
        <v>783</v>
      </c>
      <c r="E171" s="79" t="s">
        <v>784</v>
      </c>
      <c r="F171" s="8" t="s">
        <v>785</v>
      </c>
      <c r="G171" s="12">
        <v>0.28</v>
      </c>
      <c r="H171" s="12">
        <v>0.28</v>
      </c>
      <c r="I171" s="12"/>
      <c r="J171" s="92" t="s">
        <v>1128</v>
      </c>
      <c r="K171" s="93"/>
      <c r="L171" s="15"/>
      <c r="M171" s="15"/>
      <c r="N171" s="15"/>
    </row>
    <row r="172" ht="63" spans="1:14">
      <c r="A172" s="77"/>
      <c r="B172" s="80"/>
      <c r="C172" s="12"/>
      <c r="D172" s="79" t="s">
        <v>786</v>
      </c>
      <c r="E172" s="81" t="s">
        <v>787</v>
      </c>
      <c r="F172" s="12" t="s">
        <v>787</v>
      </c>
      <c r="G172" s="12">
        <v>0.28</v>
      </c>
      <c r="H172" s="12">
        <v>0.28</v>
      </c>
      <c r="I172" s="12"/>
      <c r="J172" s="92" t="s">
        <v>1130</v>
      </c>
      <c r="K172" s="93"/>
      <c r="L172" s="15"/>
      <c r="M172" s="15"/>
      <c r="N172" s="15"/>
    </row>
    <row r="173" ht="63" spans="1:14">
      <c r="A173" s="77"/>
      <c r="B173" s="80"/>
      <c r="C173" s="12"/>
      <c r="D173" s="81" t="s">
        <v>788</v>
      </c>
      <c r="E173" s="81" t="s">
        <v>789</v>
      </c>
      <c r="F173" s="81" t="s">
        <v>789</v>
      </c>
      <c r="G173" s="12">
        <v>0.28</v>
      </c>
      <c r="H173" s="12">
        <v>0.28</v>
      </c>
      <c r="I173" s="12"/>
      <c r="J173" s="92" t="s">
        <v>49</v>
      </c>
      <c r="K173" s="94" t="s">
        <v>1145</v>
      </c>
      <c r="L173" s="15" t="s">
        <v>1123</v>
      </c>
      <c r="M173" s="15" t="s">
        <v>1139</v>
      </c>
      <c r="N173" s="15"/>
    </row>
    <row r="174" ht="63" spans="1:14">
      <c r="A174" s="77"/>
      <c r="B174" s="80"/>
      <c r="C174" s="12"/>
      <c r="D174" s="81" t="s">
        <v>790</v>
      </c>
      <c r="E174" s="81" t="s">
        <v>791</v>
      </c>
      <c r="F174" s="12" t="s">
        <v>792</v>
      </c>
      <c r="G174" s="12">
        <v>0.28</v>
      </c>
      <c r="H174" s="12">
        <v>0.28</v>
      </c>
      <c r="I174" s="12"/>
      <c r="J174" s="92" t="s">
        <v>49</v>
      </c>
      <c r="K174" s="94" t="s">
        <v>1145</v>
      </c>
      <c r="L174" s="15" t="s">
        <v>1123</v>
      </c>
      <c r="M174" s="15"/>
      <c r="N174" s="15"/>
    </row>
    <row r="175" ht="63" spans="1:14">
      <c r="A175" s="77"/>
      <c r="B175" s="80"/>
      <c r="C175" s="12"/>
      <c r="D175" s="81" t="s">
        <v>793</v>
      </c>
      <c r="E175" s="81" t="s">
        <v>794</v>
      </c>
      <c r="F175" s="81" t="s">
        <v>794</v>
      </c>
      <c r="G175" s="12">
        <v>0.28</v>
      </c>
      <c r="H175" s="12">
        <v>0.28</v>
      </c>
      <c r="I175" s="12"/>
      <c r="J175" s="92" t="s">
        <v>49</v>
      </c>
      <c r="K175" s="94" t="s">
        <v>1145</v>
      </c>
      <c r="L175" s="15" t="s">
        <v>1123</v>
      </c>
      <c r="M175" s="15"/>
      <c r="N175" s="15"/>
    </row>
    <row r="176" ht="63" spans="1:14">
      <c r="A176" s="77"/>
      <c r="B176" s="80"/>
      <c r="C176" s="12"/>
      <c r="D176" s="81" t="s">
        <v>795</v>
      </c>
      <c r="E176" s="81" t="s">
        <v>796</v>
      </c>
      <c r="F176" s="8" t="s">
        <v>797</v>
      </c>
      <c r="G176" s="12">
        <v>0.28</v>
      </c>
      <c r="H176" s="12">
        <v>0.28</v>
      </c>
      <c r="I176" s="12"/>
      <c r="J176" s="92" t="s">
        <v>49</v>
      </c>
      <c r="K176" s="92" t="s">
        <v>1152</v>
      </c>
      <c r="L176" s="1" t="s">
        <v>1153</v>
      </c>
      <c r="M176" s="15"/>
      <c r="N176" s="15"/>
    </row>
    <row r="177" ht="63" spans="1:14">
      <c r="A177" s="77"/>
      <c r="B177" s="80"/>
      <c r="C177" s="12"/>
      <c r="D177" s="81" t="s">
        <v>798</v>
      </c>
      <c r="E177" s="81" t="s">
        <v>799</v>
      </c>
      <c r="F177" s="12" t="s">
        <v>800</v>
      </c>
      <c r="G177" s="12">
        <v>0.28</v>
      </c>
      <c r="H177" s="12">
        <v>0.28</v>
      </c>
      <c r="I177" s="12"/>
      <c r="J177" s="92" t="s">
        <v>49</v>
      </c>
      <c r="K177" s="92" t="s">
        <v>1136</v>
      </c>
      <c r="L177" s="15" t="s">
        <v>1123</v>
      </c>
      <c r="M177" s="15"/>
      <c r="N177" s="15"/>
    </row>
    <row r="178" ht="63.75" spans="1:14">
      <c r="A178" s="77"/>
      <c r="B178" s="80"/>
      <c r="C178" s="12"/>
      <c r="D178" s="81" t="s">
        <v>801</v>
      </c>
      <c r="E178" s="81" t="s">
        <v>802</v>
      </c>
      <c r="F178" s="12" t="s">
        <v>802</v>
      </c>
      <c r="G178" s="12">
        <v>0.28</v>
      </c>
      <c r="H178" s="12">
        <v>0.28</v>
      </c>
      <c r="I178" s="12"/>
      <c r="J178" s="92" t="s">
        <v>49</v>
      </c>
      <c r="K178" s="92" t="s">
        <v>1160</v>
      </c>
      <c r="L178" s="15"/>
      <c r="M178" s="15"/>
      <c r="N178" s="15"/>
    </row>
    <row r="179" ht="105.75" spans="1:14">
      <c r="A179" s="77"/>
      <c r="B179" s="80"/>
      <c r="C179" s="12"/>
      <c r="D179" s="81" t="s">
        <v>803</v>
      </c>
      <c r="E179" s="81" t="s">
        <v>804</v>
      </c>
      <c r="F179" s="105" t="s">
        <v>805</v>
      </c>
      <c r="G179" s="12">
        <v>0.28</v>
      </c>
      <c r="H179" s="12">
        <v>0.28</v>
      </c>
      <c r="I179" s="12"/>
      <c r="J179" s="92" t="s">
        <v>49</v>
      </c>
      <c r="K179" s="92" t="s">
        <v>1148</v>
      </c>
      <c r="L179" s="1" t="s">
        <v>1182</v>
      </c>
      <c r="M179" s="15"/>
      <c r="N179" s="15"/>
    </row>
    <row r="180" ht="105.75" spans="1:14">
      <c r="A180" s="77"/>
      <c r="B180" s="80"/>
      <c r="C180" s="12"/>
      <c r="D180" s="81" t="s">
        <v>806</v>
      </c>
      <c r="E180" s="81" t="s">
        <v>807</v>
      </c>
      <c r="F180" s="105" t="s">
        <v>808</v>
      </c>
      <c r="G180" s="12">
        <v>0.28</v>
      </c>
      <c r="H180" s="12">
        <v>0.28</v>
      </c>
      <c r="I180" s="12"/>
      <c r="J180" s="92" t="s">
        <v>49</v>
      </c>
      <c r="K180" s="92" t="s">
        <v>1148</v>
      </c>
      <c r="L180" s="1" t="s">
        <v>1182</v>
      </c>
      <c r="M180" s="15"/>
      <c r="N180" s="15"/>
    </row>
    <row r="181" ht="105.75" spans="1:14">
      <c r="A181" s="77"/>
      <c r="B181" s="80"/>
      <c r="C181" s="12"/>
      <c r="D181" s="81" t="s">
        <v>809</v>
      </c>
      <c r="E181" s="81" t="s">
        <v>810</v>
      </c>
      <c r="F181" s="105" t="s">
        <v>811</v>
      </c>
      <c r="G181" s="12">
        <v>0.28</v>
      </c>
      <c r="H181" s="12">
        <v>0.28</v>
      </c>
      <c r="I181" s="12"/>
      <c r="J181" s="92" t="s">
        <v>49</v>
      </c>
      <c r="K181" s="92" t="s">
        <v>1148</v>
      </c>
      <c r="L181" s="1" t="s">
        <v>1182</v>
      </c>
      <c r="M181" s="15"/>
      <c r="N181" s="15"/>
    </row>
    <row r="182" ht="63" spans="1:14">
      <c r="A182" s="77"/>
      <c r="B182" s="80"/>
      <c r="C182" s="12"/>
      <c r="D182" s="85" t="s">
        <v>812</v>
      </c>
      <c r="E182" s="85" t="s">
        <v>813</v>
      </c>
      <c r="F182" s="12" t="s">
        <v>814</v>
      </c>
      <c r="G182" s="12">
        <v>0.28</v>
      </c>
      <c r="H182" s="12">
        <v>0.28</v>
      </c>
      <c r="I182" s="12"/>
      <c r="J182" s="92" t="s">
        <v>1171</v>
      </c>
      <c r="K182" s="93"/>
      <c r="L182" s="15"/>
      <c r="M182" s="15"/>
      <c r="N182" s="15"/>
    </row>
    <row r="183" ht="63" spans="1:14">
      <c r="A183" s="77"/>
      <c r="B183" s="80"/>
      <c r="C183" s="12"/>
      <c r="D183" s="85" t="s">
        <v>815</v>
      </c>
      <c r="E183" s="85" t="s">
        <v>816</v>
      </c>
      <c r="F183" s="12" t="s">
        <v>817</v>
      </c>
      <c r="G183" s="12">
        <v>0.28</v>
      </c>
      <c r="H183" s="12">
        <v>0.28</v>
      </c>
      <c r="I183" s="12"/>
      <c r="J183" s="92" t="s">
        <v>1171</v>
      </c>
      <c r="K183" s="93"/>
      <c r="L183" s="15"/>
      <c r="M183" s="15"/>
      <c r="N183" s="15"/>
    </row>
    <row r="184" ht="75" spans="1:14">
      <c r="A184" s="77"/>
      <c r="B184" s="80"/>
      <c r="C184" s="12"/>
      <c r="D184" s="81" t="s">
        <v>818</v>
      </c>
      <c r="E184" s="81" t="s">
        <v>819</v>
      </c>
      <c r="F184" s="81" t="s">
        <v>819</v>
      </c>
      <c r="G184" s="12">
        <v>0.28</v>
      </c>
      <c r="H184" s="12">
        <v>0.28</v>
      </c>
      <c r="I184" s="12"/>
      <c r="J184" s="92" t="s">
        <v>49</v>
      </c>
      <c r="K184" s="92" t="s">
        <v>1121</v>
      </c>
      <c r="L184" s="15" t="s">
        <v>1123</v>
      </c>
      <c r="M184" s="15"/>
      <c r="N184" s="15"/>
    </row>
    <row r="185" ht="63" spans="1:14">
      <c r="A185" s="77"/>
      <c r="B185" s="80"/>
      <c r="C185" s="12"/>
      <c r="D185" s="81" t="s">
        <v>820</v>
      </c>
      <c r="E185" s="79" t="s">
        <v>821</v>
      </c>
      <c r="F185" s="12" t="s">
        <v>822</v>
      </c>
      <c r="G185" s="12">
        <v>0.28</v>
      </c>
      <c r="H185" s="12">
        <v>0.28</v>
      </c>
      <c r="I185" s="12"/>
      <c r="J185" s="92" t="s">
        <v>49</v>
      </c>
      <c r="K185" s="92" t="s">
        <v>1157</v>
      </c>
      <c r="L185" s="15"/>
      <c r="M185" s="15"/>
      <c r="N185" s="15"/>
    </row>
    <row r="186" ht="63" spans="1:14">
      <c r="A186" s="77"/>
      <c r="B186" s="80"/>
      <c r="C186" s="12"/>
      <c r="D186" s="79" t="s">
        <v>823</v>
      </c>
      <c r="E186" s="79" t="s">
        <v>772</v>
      </c>
      <c r="F186" s="12" t="s">
        <v>824</v>
      </c>
      <c r="G186" s="12">
        <v>0.28</v>
      </c>
      <c r="H186" s="12">
        <v>0.28</v>
      </c>
      <c r="I186" s="12"/>
      <c r="J186" s="92" t="s">
        <v>49</v>
      </c>
      <c r="K186" s="92" t="s">
        <v>1143</v>
      </c>
      <c r="L186" s="15"/>
      <c r="M186" s="15"/>
      <c r="N186" s="15"/>
    </row>
    <row r="187" ht="63" spans="1:14">
      <c r="A187" s="77"/>
      <c r="B187" s="80"/>
      <c r="C187" s="12"/>
      <c r="D187" s="79" t="s">
        <v>825</v>
      </c>
      <c r="E187" s="79"/>
      <c r="F187" s="12"/>
      <c r="G187" s="12">
        <v>0.28</v>
      </c>
      <c r="H187" s="12">
        <v>0.28</v>
      </c>
      <c r="I187" s="12"/>
      <c r="J187" s="92" t="s">
        <v>49</v>
      </c>
      <c r="K187" s="92" t="s">
        <v>1143</v>
      </c>
      <c r="L187" s="15"/>
      <c r="M187" s="15"/>
      <c r="N187" s="15"/>
    </row>
    <row r="188" ht="90" spans="1:14">
      <c r="A188" s="77"/>
      <c r="B188" s="80"/>
      <c r="C188" s="12"/>
      <c r="D188" s="79" t="s">
        <v>826</v>
      </c>
      <c r="E188" s="79" t="s">
        <v>827</v>
      </c>
      <c r="F188" s="12" t="s">
        <v>828</v>
      </c>
      <c r="G188" s="12">
        <v>0.28</v>
      </c>
      <c r="H188" s="12">
        <v>0.28</v>
      </c>
      <c r="I188" s="12"/>
      <c r="J188" s="92" t="s">
        <v>49</v>
      </c>
      <c r="K188" s="92" t="s">
        <v>1143</v>
      </c>
      <c r="L188" s="15"/>
      <c r="M188" s="15"/>
      <c r="N188" s="15"/>
    </row>
    <row r="189" ht="78.75" spans="1:14">
      <c r="A189" s="77"/>
      <c r="B189" s="99"/>
      <c r="C189" s="12"/>
      <c r="D189" s="81" t="s">
        <v>1183</v>
      </c>
      <c r="E189" s="79" t="s">
        <v>830</v>
      </c>
      <c r="F189" s="12" t="s">
        <v>831</v>
      </c>
      <c r="G189" s="12">
        <v>0.28</v>
      </c>
      <c r="H189" s="12">
        <v>0.28</v>
      </c>
      <c r="I189" s="12"/>
      <c r="J189" s="92" t="s">
        <v>1129</v>
      </c>
      <c r="K189" s="93"/>
      <c r="L189" s="15"/>
      <c r="M189" s="15"/>
      <c r="N189" s="15"/>
    </row>
    <row r="190" ht="94.5" spans="1:14">
      <c r="A190" s="77"/>
      <c r="B190" s="76" t="s">
        <v>1018</v>
      </c>
      <c r="C190" s="12" t="s">
        <v>1184</v>
      </c>
      <c r="D190" s="79" t="s">
        <v>1020</v>
      </c>
      <c r="E190" s="82">
        <v>0.05</v>
      </c>
      <c r="F190" s="84">
        <v>0.05</v>
      </c>
      <c r="G190" s="12">
        <v>3.36</v>
      </c>
      <c r="H190" s="12">
        <v>3.33</v>
      </c>
      <c r="I190" s="12"/>
      <c r="J190" s="92" t="s">
        <v>1124</v>
      </c>
      <c r="K190" s="15"/>
      <c r="L190" s="15" t="s">
        <v>1123</v>
      </c>
      <c r="M190" s="15"/>
      <c r="N190" s="15"/>
    </row>
    <row r="191" ht="78.75" spans="1:14">
      <c r="A191" s="77"/>
      <c r="B191" s="77"/>
      <c r="C191" s="76" t="s">
        <v>1185</v>
      </c>
      <c r="D191" s="79" t="s">
        <v>1031</v>
      </c>
      <c r="E191" s="82">
        <v>1</v>
      </c>
      <c r="F191" s="84">
        <v>1</v>
      </c>
      <c r="G191" s="12">
        <v>3.33</v>
      </c>
      <c r="H191" s="12">
        <v>3.33</v>
      </c>
      <c r="I191" s="12"/>
      <c r="J191" s="92" t="s">
        <v>1127</v>
      </c>
      <c r="K191" s="93"/>
      <c r="L191" s="15"/>
      <c r="M191" s="15"/>
      <c r="N191" s="15"/>
    </row>
    <row r="192" ht="75" spans="1:14">
      <c r="A192" s="77"/>
      <c r="B192" s="77"/>
      <c r="C192" s="77"/>
      <c r="D192" s="81" t="s">
        <v>1032</v>
      </c>
      <c r="E192" s="82">
        <v>1</v>
      </c>
      <c r="F192" s="84">
        <v>1</v>
      </c>
      <c r="G192" s="12">
        <v>3.33</v>
      </c>
      <c r="H192" s="12">
        <v>3.33</v>
      </c>
      <c r="I192" s="12"/>
      <c r="J192" s="92" t="s">
        <v>49</v>
      </c>
      <c r="K192" s="92" t="s">
        <v>1151</v>
      </c>
      <c r="L192" s="15"/>
      <c r="M192" s="15"/>
      <c r="N192" s="15"/>
    </row>
    <row r="193" ht="63" spans="1:14">
      <c r="A193" s="77"/>
      <c r="B193" s="77"/>
      <c r="C193" s="77"/>
      <c r="D193" s="79" t="s">
        <v>1033</v>
      </c>
      <c r="E193" s="87" t="s">
        <v>1034</v>
      </c>
      <c r="F193" s="83">
        <v>0.9865</v>
      </c>
      <c r="G193" s="12">
        <v>3.33</v>
      </c>
      <c r="H193" s="12">
        <v>3.33</v>
      </c>
      <c r="I193" s="12"/>
      <c r="J193" s="92" t="s">
        <v>49</v>
      </c>
      <c r="K193" s="92" t="s">
        <v>1157</v>
      </c>
      <c r="L193" s="15"/>
      <c r="M193" s="15"/>
      <c r="N193" s="15"/>
    </row>
    <row r="194" ht="75" spans="1:14">
      <c r="A194" s="77"/>
      <c r="B194" s="77"/>
      <c r="C194" s="77"/>
      <c r="D194" s="79" t="s">
        <v>1035</v>
      </c>
      <c r="E194" s="87" t="s">
        <v>1036</v>
      </c>
      <c r="F194" s="37">
        <v>0.117</v>
      </c>
      <c r="G194" s="12">
        <v>3.33</v>
      </c>
      <c r="H194" s="12">
        <v>3.33</v>
      </c>
      <c r="I194" s="12"/>
      <c r="J194" s="92" t="s">
        <v>49</v>
      </c>
      <c r="K194" s="92" t="s">
        <v>1160</v>
      </c>
      <c r="L194" s="15"/>
      <c r="M194" s="15"/>
      <c r="N194" s="15"/>
    </row>
    <row r="195" ht="63" spans="1:14">
      <c r="A195" s="77"/>
      <c r="B195" s="77"/>
      <c r="C195" s="77"/>
      <c r="D195" s="81" t="s">
        <v>1037</v>
      </c>
      <c r="E195" s="82">
        <v>0</v>
      </c>
      <c r="F195" s="84">
        <v>0</v>
      </c>
      <c r="G195" s="12">
        <v>3.33</v>
      </c>
      <c r="H195" s="12">
        <v>3.33</v>
      </c>
      <c r="I195" s="12"/>
      <c r="J195" s="92" t="s">
        <v>49</v>
      </c>
      <c r="K195" s="94" t="s">
        <v>1171</v>
      </c>
      <c r="L195" s="15" t="s">
        <v>1123</v>
      </c>
      <c r="M195" s="15"/>
      <c r="N195" s="15"/>
    </row>
    <row r="196" ht="105" spans="1:14">
      <c r="A196" s="77"/>
      <c r="B196" s="77"/>
      <c r="C196" s="77"/>
      <c r="D196" s="79" t="s">
        <v>1038</v>
      </c>
      <c r="E196" s="82" t="s">
        <v>294</v>
      </c>
      <c r="F196" s="85" t="s">
        <v>295</v>
      </c>
      <c r="G196" s="12">
        <v>3.33</v>
      </c>
      <c r="H196" s="12">
        <v>3.33</v>
      </c>
      <c r="I196" s="12"/>
      <c r="J196" s="92" t="s">
        <v>49</v>
      </c>
      <c r="K196" s="92" t="s">
        <v>1173</v>
      </c>
      <c r="L196" s="1" t="s">
        <v>1186</v>
      </c>
      <c r="M196" s="15"/>
      <c r="N196" s="15"/>
    </row>
    <row r="197" ht="105" spans="1:14">
      <c r="A197" s="77"/>
      <c r="B197" s="77"/>
      <c r="C197" s="78"/>
      <c r="D197" s="79" t="s">
        <v>1039</v>
      </c>
      <c r="E197" s="82" t="s">
        <v>1040</v>
      </c>
      <c r="F197" s="85" t="s">
        <v>501</v>
      </c>
      <c r="G197" s="12">
        <v>3.33</v>
      </c>
      <c r="H197" s="12">
        <v>3.33</v>
      </c>
      <c r="I197" s="12"/>
      <c r="J197" s="92" t="s">
        <v>49</v>
      </c>
      <c r="K197" s="92" t="s">
        <v>1173</v>
      </c>
      <c r="L197" s="1" t="s">
        <v>1186</v>
      </c>
      <c r="M197" s="15"/>
      <c r="N197" s="15"/>
    </row>
    <row r="198" ht="63" spans="1:14">
      <c r="A198" s="77"/>
      <c r="B198" s="78"/>
      <c r="C198" s="12" t="s">
        <v>1077</v>
      </c>
      <c r="D198" s="85" t="s">
        <v>1078</v>
      </c>
      <c r="E198" s="85" t="s">
        <v>443</v>
      </c>
      <c r="F198" s="84">
        <v>1</v>
      </c>
      <c r="G198" s="12">
        <v>3.33</v>
      </c>
      <c r="H198" s="12">
        <v>3.33</v>
      </c>
      <c r="I198" s="12"/>
      <c r="J198" s="92" t="s">
        <v>49</v>
      </c>
      <c r="K198" s="94" t="s">
        <v>1137</v>
      </c>
      <c r="L198" s="15" t="s">
        <v>1175</v>
      </c>
      <c r="M198" s="15" t="s">
        <v>1139</v>
      </c>
      <c r="N198" s="15"/>
    </row>
    <row r="199" ht="63" spans="1:14">
      <c r="A199" s="77"/>
      <c r="B199" s="76" t="s">
        <v>1083</v>
      </c>
      <c r="C199" s="12" t="s">
        <v>1084</v>
      </c>
      <c r="D199" s="79" t="s">
        <v>1085</v>
      </c>
      <c r="E199" s="82" t="s">
        <v>1086</v>
      </c>
      <c r="F199" s="12" t="s">
        <v>1087</v>
      </c>
      <c r="G199" s="12">
        <v>1</v>
      </c>
      <c r="H199" s="12">
        <v>1</v>
      </c>
      <c r="I199" s="12"/>
      <c r="J199" s="92" t="s">
        <v>49</v>
      </c>
      <c r="K199" s="92" t="s">
        <v>1121</v>
      </c>
      <c r="L199" s="15"/>
      <c r="M199" s="15"/>
      <c r="N199" s="15"/>
    </row>
    <row r="200" ht="94.5" spans="1:14">
      <c r="A200" s="77"/>
      <c r="B200" s="77"/>
      <c r="C200" s="12"/>
      <c r="D200" s="79" t="s">
        <v>1088</v>
      </c>
      <c r="E200" s="82" t="s">
        <v>569</v>
      </c>
      <c r="F200" s="84">
        <v>0.95</v>
      </c>
      <c r="G200" s="12">
        <v>1</v>
      </c>
      <c r="H200" s="12">
        <v>1</v>
      </c>
      <c r="I200" s="12"/>
      <c r="J200" s="92" t="s">
        <v>1124</v>
      </c>
      <c r="K200" s="93"/>
      <c r="L200" s="15"/>
      <c r="M200" s="15"/>
      <c r="N200" s="15"/>
    </row>
    <row r="201" ht="78.75" spans="1:14">
      <c r="A201" s="77"/>
      <c r="B201" s="77"/>
      <c r="C201" s="12"/>
      <c r="D201" s="79" t="s">
        <v>1089</v>
      </c>
      <c r="E201" s="82" t="s">
        <v>443</v>
      </c>
      <c r="F201" s="88">
        <v>0.9</v>
      </c>
      <c r="G201" s="12">
        <v>1</v>
      </c>
      <c r="H201" s="12">
        <v>1</v>
      </c>
      <c r="I201" s="12"/>
      <c r="J201" s="92" t="s">
        <v>1127</v>
      </c>
      <c r="K201" s="93"/>
      <c r="L201" s="15"/>
      <c r="M201" s="15"/>
      <c r="N201" s="15"/>
    </row>
    <row r="202" ht="78.75" spans="1:14">
      <c r="A202" s="77"/>
      <c r="B202" s="77"/>
      <c r="C202" s="12"/>
      <c r="D202" s="79" t="s">
        <v>1090</v>
      </c>
      <c r="E202" s="82" t="s">
        <v>84</v>
      </c>
      <c r="F202" s="88">
        <v>0.9</v>
      </c>
      <c r="G202" s="12">
        <v>1</v>
      </c>
      <c r="H202" s="12">
        <v>1</v>
      </c>
      <c r="I202" s="12"/>
      <c r="J202" s="92" t="s">
        <v>1128</v>
      </c>
      <c r="K202" s="93"/>
      <c r="L202" s="15"/>
      <c r="M202" s="15"/>
      <c r="N202" s="15"/>
    </row>
    <row r="203" ht="78.75" spans="1:14">
      <c r="A203" s="77"/>
      <c r="B203" s="77"/>
      <c r="C203" s="12"/>
      <c r="D203" s="79" t="s">
        <v>1091</v>
      </c>
      <c r="E203" s="82" t="s">
        <v>569</v>
      </c>
      <c r="F203" s="84">
        <v>0.95</v>
      </c>
      <c r="G203" s="12">
        <v>1</v>
      </c>
      <c r="H203" s="12">
        <v>1</v>
      </c>
      <c r="I203" s="12"/>
      <c r="J203" s="92" t="s">
        <v>1129</v>
      </c>
      <c r="K203" s="93"/>
      <c r="L203" s="15"/>
      <c r="M203" s="15"/>
      <c r="N203" s="15"/>
    </row>
    <row r="204" ht="63" spans="1:14">
      <c r="A204" s="77"/>
      <c r="B204" s="77"/>
      <c r="C204" s="12"/>
      <c r="D204" s="79" t="s">
        <v>1092</v>
      </c>
      <c r="E204" s="82" t="s">
        <v>443</v>
      </c>
      <c r="F204" s="84">
        <v>0.9</v>
      </c>
      <c r="G204" s="12">
        <v>1</v>
      </c>
      <c r="H204" s="12">
        <v>1</v>
      </c>
      <c r="I204" s="12"/>
      <c r="J204" s="92" t="s">
        <v>49</v>
      </c>
      <c r="K204" s="94" t="s">
        <v>1154</v>
      </c>
      <c r="L204" s="15"/>
      <c r="M204" s="15"/>
      <c r="N204" s="15"/>
    </row>
    <row r="205" ht="63" spans="1:14">
      <c r="A205" s="77"/>
      <c r="B205" s="77"/>
      <c r="C205" s="12"/>
      <c r="D205" s="81" t="s">
        <v>1093</v>
      </c>
      <c r="E205" s="82" t="s">
        <v>443</v>
      </c>
      <c r="F205" s="84">
        <v>0.95</v>
      </c>
      <c r="G205" s="12">
        <v>1</v>
      </c>
      <c r="H205" s="12">
        <v>1</v>
      </c>
      <c r="I205" s="12"/>
      <c r="J205" s="92" t="s">
        <v>49</v>
      </c>
      <c r="K205" s="108" t="s">
        <v>1187</v>
      </c>
      <c r="L205" s="15"/>
      <c r="M205" s="15"/>
      <c r="N205" s="15"/>
    </row>
    <row r="206" ht="63" spans="1:14">
      <c r="A206" s="77"/>
      <c r="B206" s="77"/>
      <c r="C206" s="12"/>
      <c r="D206" s="85" t="s">
        <v>1094</v>
      </c>
      <c r="E206" s="85" t="s">
        <v>443</v>
      </c>
      <c r="F206" s="107">
        <v>0.962</v>
      </c>
      <c r="G206" s="12">
        <v>1</v>
      </c>
      <c r="H206" s="12">
        <v>1</v>
      </c>
      <c r="I206" s="12"/>
      <c r="J206" s="92" t="s">
        <v>49</v>
      </c>
      <c r="K206" s="94" t="s">
        <v>1137</v>
      </c>
      <c r="L206" s="15" t="s">
        <v>1175</v>
      </c>
      <c r="M206" s="15" t="s">
        <v>1139</v>
      </c>
      <c r="N206" s="15"/>
    </row>
    <row r="207" ht="63" spans="1:14">
      <c r="A207" s="77"/>
      <c r="B207" s="77"/>
      <c r="C207" s="12"/>
      <c r="D207" s="81" t="s">
        <v>1095</v>
      </c>
      <c r="E207" s="81" t="s">
        <v>443</v>
      </c>
      <c r="F207" s="84">
        <v>0.9</v>
      </c>
      <c r="G207" s="12">
        <v>1</v>
      </c>
      <c r="H207" s="12">
        <v>1</v>
      </c>
      <c r="I207" s="12"/>
      <c r="J207" s="92" t="s">
        <v>49</v>
      </c>
      <c r="K207" s="92" t="s">
        <v>1143</v>
      </c>
      <c r="L207" s="15"/>
      <c r="M207" s="12" t="s">
        <v>1188</v>
      </c>
      <c r="N207" s="15"/>
    </row>
    <row r="208" ht="140.25" spans="1:14">
      <c r="A208" s="78"/>
      <c r="B208" s="78"/>
      <c r="C208" s="12"/>
      <c r="D208" s="81" t="s">
        <v>1096</v>
      </c>
      <c r="E208" s="87" t="s">
        <v>443</v>
      </c>
      <c r="F208" s="84">
        <v>0.975</v>
      </c>
      <c r="G208" s="12">
        <v>1</v>
      </c>
      <c r="H208" s="12">
        <v>1</v>
      </c>
      <c r="I208" s="12"/>
      <c r="J208" s="94" t="s">
        <v>1189</v>
      </c>
      <c r="K208" s="94" t="s">
        <v>1190</v>
      </c>
      <c r="L208" s="1" t="s">
        <v>1191</v>
      </c>
      <c r="M208" s="15"/>
      <c r="N208" s="15"/>
    </row>
    <row r="209" ht="15.9" customHeight="true" spans="1:14">
      <c r="A209" s="12" t="s">
        <v>1112</v>
      </c>
      <c r="B209" s="12"/>
      <c r="C209" s="12"/>
      <c r="D209" s="12"/>
      <c r="E209" s="12"/>
      <c r="F209" s="12"/>
      <c r="G209" s="12">
        <f>SUM(G14:G208,G6)</f>
        <v>100</v>
      </c>
      <c r="H209" s="91">
        <f>SUM(H14:H208,I6)</f>
        <v>97.22496179711</v>
      </c>
      <c r="I209" s="12"/>
      <c r="J209" s="15"/>
      <c r="K209" s="15"/>
      <c r="L209" s="15"/>
      <c r="M209" s="15"/>
      <c r="N209" s="15"/>
    </row>
  </sheetData>
  <mergeCells count="39">
    <mergeCell ref="A3:C3"/>
    <mergeCell ref="D3:I3"/>
    <mergeCell ref="B4:E4"/>
    <mergeCell ref="G4:I4"/>
    <mergeCell ref="B5:C5"/>
    <mergeCell ref="B6:C6"/>
    <mergeCell ref="B7:C7"/>
    <mergeCell ref="B8:C8"/>
    <mergeCell ref="B9:C9"/>
    <mergeCell ref="B10:E10"/>
    <mergeCell ref="F10:I10"/>
    <mergeCell ref="B11:E11"/>
    <mergeCell ref="F11:I11"/>
    <mergeCell ref="A209:F209"/>
    <mergeCell ref="A5:A9"/>
    <mergeCell ref="A10:A11"/>
    <mergeCell ref="A12:A208"/>
    <mergeCell ref="B12:B13"/>
    <mergeCell ref="B14:B189"/>
    <mergeCell ref="B190:B198"/>
    <mergeCell ref="B199:B208"/>
    <mergeCell ref="C12:C13"/>
    <mergeCell ref="C14:C118"/>
    <mergeCell ref="C119:C147"/>
    <mergeCell ref="C148:C166"/>
    <mergeCell ref="C167:C189"/>
    <mergeCell ref="C191:C197"/>
    <mergeCell ref="C199:C208"/>
    <mergeCell ref="D12:D13"/>
    <mergeCell ref="E12:E13"/>
    <mergeCell ref="E186:E187"/>
    <mergeCell ref="F12:F13"/>
    <mergeCell ref="F186:F187"/>
    <mergeCell ref="G12:G13"/>
    <mergeCell ref="H12:H13"/>
    <mergeCell ref="I12:I13"/>
    <mergeCell ref="J12:J13"/>
    <mergeCell ref="K12:K13"/>
    <mergeCell ref="A1:I2"/>
  </mergeCells>
  <pageMargins left="0.75" right="0.75" top="1" bottom="1" header="0.5" footer="0.5"/>
  <pageSetup paperSize="9" scale="59" orientation="portrait"/>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5"/>
  <sheetViews>
    <sheetView view="pageBreakPreview" zoomScaleNormal="100" zoomScaleSheetLayoutView="100" workbookViewId="0">
      <selection activeCell="F10" sqref="F10:I10"/>
    </sheetView>
  </sheetViews>
  <sheetFormatPr defaultColWidth="8.88571428571429" defaultRowHeight="15"/>
  <cols>
    <col min="4" max="4" width="23.1142857142857" customWidth="true"/>
    <col min="5" max="5" width="12.1238095238095" customWidth="true"/>
    <col min="6" max="6" width="15.2190476190476" customWidth="true"/>
    <col min="8" max="8" width="16.447619047619"/>
    <col min="9" max="9" width="14.1142857142857"/>
    <col min="10" max="10" width="23.1333333333333" hidden="true" customWidth="true"/>
    <col min="11" max="12" width="8.88571428571429" hidden="true" customWidth="true"/>
    <col min="13" max="13" width="22.6285714285714" hidden="true" customWidth="true"/>
    <col min="14" max="14" width="8.88571428571429" hidden="true" customWidth="true"/>
  </cols>
  <sheetData>
    <row r="1" ht="23.25" spans="1:15">
      <c r="A1" s="41" t="s">
        <v>1192</v>
      </c>
      <c r="B1" s="41"/>
      <c r="C1" s="41"/>
      <c r="D1" s="41"/>
      <c r="E1" s="41"/>
      <c r="F1" s="41"/>
      <c r="G1" s="41"/>
      <c r="H1" s="41"/>
      <c r="I1" s="41"/>
      <c r="J1" s="18"/>
      <c r="K1" s="18"/>
      <c r="L1" s="18"/>
      <c r="M1" s="18"/>
      <c r="N1" s="18"/>
      <c r="O1" s="18"/>
    </row>
    <row r="2" ht="15.9" customHeight="true" spans="1:15">
      <c r="A2" s="2" t="s">
        <v>46</v>
      </c>
      <c r="B2" s="2"/>
      <c r="C2" s="2"/>
      <c r="D2" s="2" t="s">
        <v>1193</v>
      </c>
      <c r="E2" s="2"/>
      <c r="F2" s="2"/>
      <c r="G2" s="2"/>
      <c r="H2" s="2"/>
      <c r="I2" s="2"/>
      <c r="J2" s="18"/>
      <c r="K2" s="18"/>
      <c r="L2" s="18"/>
      <c r="M2" s="18"/>
      <c r="N2" s="18"/>
      <c r="O2" s="18"/>
    </row>
    <row r="3" ht="15.9" customHeight="true" spans="1:15">
      <c r="A3" s="2" t="s">
        <v>48</v>
      </c>
      <c r="B3" s="2" t="s">
        <v>49</v>
      </c>
      <c r="C3" s="2"/>
      <c r="D3" s="2"/>
      <c r="E3" s="2"/>
      <c r="F3" s="2" t="s">
        <v>50</v>
      </c>
      <c r="G3" s="2" t="s">
        <v>49</v>
      </c>
      <c r="H3" s="2"/>
      <c r="I3" s="2"/>
      <c r="J3" s="18"/>
      <c r="K3" s="18"/>
      <c r="L3" s="18"/>
      <c r="M3" s="18"/>
      <c r="N3" s="18"/>
      <c r="O3" s="18"/>
    </row>
    <row r="4" ht="25.5" customHeight="true" spans="1:15">
      <c r="A4" s="2" t="s">
        <v>1194</v>
      </c>
      <c r="B4" s="2"/>
      <c r="C4" s="2"/>
      <c r="D4" s="2" t="s">
        <v>52</v>
      </c>
      <c r="E4" s="2" t="s">
        <v>53</v>
      </c>
      <c r="F4" s="2" t="s">
        <v>54</v>
      </c>
      <c r="G4" s="2" t="s">
        <v>55</v>
      </c>
      <c r="H4" s="2" t="s">
        <v>56</v>
      </c>
      <c r="I4" s="2" t="s">
        <v>57</v>
      </c>
      <c r="J4" s="18"/>
      <c r="K4" s="18"/>
      <c r="L4" s="18"/>
      <c r="M4" s="18"/>
      <c r="N4" s="18"/>
      <c r="O4" s="18"/>
    </row>
    <row r="5" ht="15.9" customHeight="true" spans="1:15">
      <c r="A5" s="2" t="s">
        <v>1195</v>
      </c>
      <c r="B5" s="2" t="s">
        <v>58</v>
      </c>
      <c r="C5" s="2"/>
      <c r="D5" s="62">
        <v>4713.36</v>
      </c>
      <c r="E5" s="62">
        <v>5221.934483</v>
      </c>
      <c r="F5" s="62">
        <v>2774.919724</v>
      </c>
      <c r="G5" s="12">
        <v>10</v>
      </c>
      <c r="H5" s="63">
        <f>F5/E5</f>
        <v>0.531396886160435</v>
      </c>
      <c r="I5" s="19">
        <f>G5*H5</f>
        <v>5.31396886160435</v>
      </c>
      <c r="J5" s="18"/>
      <c r="K5" s="18"/>
      <c r="L5" s="18"/>
      <c r="M5" s="18"/>
      <c r="N5" s="18"/>
      <c r="O5" s="18"/>
    </row>
    <row r="6" ht="15.9" customHeight="true" spans="1:15">
      <c r="A6" s="4"/>
      <c r="B6" s="2" t="s">
        <v>1114</v>
      </c>
      <c r="C6" s="2"/>
      <c r="D6" s="62">
        <v>4713.36</v>
      </c>
      <c r="E6" s="62">
        <v>3796.2997</v>
      </c>
      <c r="F6" s="62">
        <v>2468.730341</v>
      </c>
      <c r="G6" s="12"/>
      <c r="H6" s="12"/>
      <c r="I6" s="2"/>
      <c r="J6" s="18"/>
      <c r="K6" s="18"/>
      <c r="L6" s="18"/>
      <c r="M6" s="18"/>
      <c r="N6" s="18"/>
      <c r="O6" s="18"/>
    </row>
    <row r="7" ht="15.9" customHeight="true" spans="1:15">
      <c r="A7" s="4"/>
      <c r="B7" s="2" t="s">
        <v>1115</v>
      </c>
      <c r="C7" s="2"/>
      <c r="D7" s="62"/>
      <c r="E7" s="62">
        <v>1425.634783</v>
      </c>
      <c r="F7" s="62">
        <v>306.189383</v>
      </c>
      <c r="G7" s="12"/>
      <c r="H7" s="12"/>
      <c r="I7" s="2"/>
      <c r="J7" s="18"/>
      <c r="K7" s="18"/>
      <c r="L7" s="18"/>
      <c r="M7" s="18"/>
      <c r="N7" s="18"/>
      <c r="O7" s="18"/>
    </row>
    <row r="8" ht="15.9" customHeight="true" spans="1:15">
      <c r="A8" s="4"/>
      <c r="B8" s="2" t="s">
        <v>1116</v>
      </c>
      <c r="C8" s="2"/>
      <c r="D8" s="2"/>
      <c r="E8" s="2"/>
      <c r="F8" s="2"/>
      <c r="G8" s="2"/>
      <c r="H8" s="2"/>
      <c r="I8" s="2"/>
      <c r="J8" s="18"/>
      <c r="K8" s="18"/>
      <c r="L8" s="18"/>
      <c r="M8" s="18"/>
      <c r="N8" s="18"/>
      <c r="O8" s="18"/>
    </row>
    <row r="9" ht="15.9" customHeight="true" spans="1:15">
      <c r="A9" s="2" t="s">
        <v>67</v>
      </c>
      <c r="B9" s="2" t="s">
        <v>68</v>
      </c>
      <c r="C9" s="2"/>
      <c r="D9" s="2"/>
      <c r="E9" s="2"/>
      <c r="F9" s="2" t="s">
        <v>69</v>
      </c>
      <c r="G9" s="2"/>
      <c r="H9" s="2"/>
      <c r="I9" s="2"/>
      <c r="J9" s="18"/>
      <c r="K9" s="18"/>
      <c r="L9" s="18"/>
      <c r="M9" s="18"/>
      <c r="N9" s="18"/>
      <c r="O9" s="18"/>
    </row>
    <row r="10" ht="43" customHeight="true" spans="1:15">
      <c r="A10" s="2"/>
      <c r="B10" s="2" t="s">
        <v>1196</v>
      </c>
      <c r="C10" s="2"/>
      <c r="D10" s="2"/>
      <c r="E10" s="2"/>
      <c r="F10" s="2" t="s">
        <v>1196</v>
      </c>
      <c r="G10" s="2"/>
      <c r="H10" s="2"/>
      <c r="I10" s="2"/>
      <c r="J10" s="18"/>
      <c r="K10" s="18"/>
      <c r="L10" s="18"/>
      <c r="M10" s="18"/>
      <c r="N10" s="18"/>
      <c r="O10" s="18"/>
    </row>
    <row r="11" ht="21.6" customHeight="true" spans="1:15">
      <c r="A11" s="6" t="s">
        <v>72</v>
      </c>
      <c r="B11" s="2" t="s">
        <v>73</v>
      </c>
      <c r="C11" s="2" t="s">
        <v>74</v>
      </c>
      <c r="D11" s="2" t="s">
        <v>75</v>
      </c>
      <c r="E11" s="2" t="s">
        <v>1197</v>
      </c>
      <c r="F11" s="2" t="s">
        <v>1198</v>
      </c>
      <c r="G11" s="2" t="s">
        <v>55</v>
      </c>
      <c r="H11" s="2" t="s">
        <v>57</v>
      </c>
      <c r="I11" s="2" t="s">
        <v>78</v>
      </c>
      <c r="J11" s="18"/>
      <c r="K11" s="18"/>
      <c r="L11" s="18"/>
      <c r="M11" s="18"/>
      <c r="N11" s="18"/>
      <c r="O11" s="18"/>
    </row>
    <row r="12" spans="1:15">
      <c r="A12" s="7"/>
      <c r="B12" s="2"/>
      <c r="C12" s="2"/>
      <c r="D12" s="2"/>
      <c r="E12" s="2" t="s">
        <v>1199</v>
      </c>
      <c r="F12" s="2" t="s">
        <v>1200</v>
      </c>
      <c r="G12" s="2"/>
      <c r="H12" s="2"/>
      <c r="I12" s="2"/>
      <c r="J12" s="18" t="s">
        <v>1119</v>
      </c>
      <c r="K12" s="18" t="s">
        <v>1120</v>
      </c>
      <c r="L12" s="18"/>
      <c r="M12" s="18"/>
      <c r="N12" s="18"/>
      <c r="O12" s="18" t="s">
        <v>1201</v>
      </c>
    </row>
    <row r="13" ht="45" spans="1:15">
      <c r="A13" s="7"/>
      <c r="B13" s="6" t="s">
        <v>1202</v>
      </c>
      <c r="C13" s="2" t="s">
        <v>80</v>
      </c>
      <c r="D13" s="43" t="s">
        <v>299</v>
      </c>
      <c r="E13" s="43" t="s">
        <v>300</v>
      </c>
      <c r="F13" s="43" t="s">
        <v>300</v>
      </c>
      <c r="G13" s="2">
        <v>0.8</v>
      </c>
      <c r="H13" s="2">
        <v>0.8</v>
      </c>
      <c r="I13" s="2"/>
      <c r="J13" s="50" t="s">
        <v>1203</v>
      </c>
      <c r="K13" s="67"/>
      <c r="L13" s="18"/>
      <c r="M13" s="18"/>
      <c r="N13" s="18"/>
      <c r="O13" s="18"/>
    </row>
    <row r="14" ht="45" spans="1:15">
      <c r="A14" s="7"/>
      <c r="B14" s="7"/>
      <c r="C14" s="2"/>
      <c r="D14" s="43" t="s">
        <v>301</v>
      </c>
      <c r="E14" s="43" t="s">
        <v>302</v>
      </c>
      <c r="F14" s="43" t="s">
        <v>302</v>
      </c>
      <c r="G14" s="2">
        <v>0.8</v>
      </c>
      <c r="H14" s="2">
        <v>0.8</v>
      </c>
      <c r="I14" s="2"/>
      <c r="J14" s="50" t="s">
        <v>1203</v>
      </c>
      <c r="K14" s="67"/>
      <c r="L14" s="18"/>
      <c r="M14" s="18"/>
      <c r="N14" s="18"/>
      <c r="O14" s="18"/>
    </row>
    <row r="15" ht="45" spans="1:15">
      <c r="A15" s="7"/>
      <c r="B15" s="7"/>
      <c r="C15" s="2"/>
      <c r="D15" s="43" t="s">
        <v>303</v>
      </c>
      <c r="E15" s="43" t="s">
        <v>304</v>
      </c>
      <c r="F15" s="4" t="s">
        <v>304</v>
      </c>
      <c r="G15" s="2">
        <v>0.8</v>
      </c>
      <c r="H15" s="2">
        <v>0.8</v>
      </c>
      <c r="I15" s="2"/>
      <c r="J15" s="50" t="s">
        <v>1204</v>
      </c>
      <c r="K15" s="67"/>
      <c r="L15" s="18"/>
      <c r="M15" s="18"/>
      <c r="N15" s="18"/>
      <c r="O15" s="18"/>
    </row>
    <row r="16" ht="60" spans="1:15">
      <c r="A16" s="7"/>
      <c r="B16" s="7"/>
      <c r="C16" s="2"/>
      <c r="D16" s="43" t="s">
        <v>305</v>
      </c>
      <c r="E16" s="43" t="s">
        <v>186</v>
      </c>
      <c r="F16" s="13" t="s">
        <v>306</v>
      </c>
      <c r="G16" s="2">
        <v>0.7</v>
      </c>
      <c r="H16" s="2">
        <v>0.7</v>
      </c>
      <c r="I16" s="2"/>
      <c r="J16" s="50" t="s">
        <v>1205</v>
      </c>
      <c r="K16" s="50" t="s">
        <v>1206</v>
      </c>
      <c r="L16" s="24" t="s">
        <v>1207</v>
      </c>
      <c r="M16" s="18"/>
      <c r="N16" s="18"/>
      <c r="O16" s="18"/>
    </row>
    <row r="17" ht="45" spans="1:15">
      <c r="A17" s="7"/>
      <c r="B17" s="7"/>
      <c r="C17" s="2"/>
      <c r="D17" s="43" t="s">
        <v>307</v>
      </c>
      <c r="E17" s="43" t="s">
        <v>308</v>
      </c>
      <c r="F17" s="13" t="s">
        <v>97</v>
      </c>
      <c r="G17" s="2">
        <v>0.7</v>
      </c>
      <c r="H17" s="2">
        <v>0.7</v>
      </c>
      <c r="I17" s="2"/>
      <c r="J17" s="50" t="s">
        <v>1205</v>
      </c>
      <c r="K17" s="50" t="s">
        <v>1206</v>
      </c>
      <c r="L17" s="18"/>
      <c r="M17" s="18"/>
      <c r="N17" s="18"/>
      <c r="O17" s="18"/>
    </row>
    <row r="18" ht="45" spans="1:15">
      <c r="A18" s="7"/>
      <c r="B18" s="7"/>
      <c r="C18" s="2"/>
      <c r="D18" s="43" t="s">
        <v>309</v>
      </c>
      <c r="E18" s="43" t="s">
        <v>308</v>
      </c>
      <c r="F18" s="13" t="s">
        <v>97</v>
      </c>
      <c r="G18" s="2">
        <v>0.7</v>
      </c>
      <c r="H18" s="2">
        <v>0.7</v>
      </c>
      <c r="I18" s="2"/>
      <c r="J18" s="50" t="s">
        <v>1205</v>
      </c>
      <c r="K18" s="50" t="s">
        <v>1206</v>
      </c>
      <c r="L18" s="18"/>
      <c r="M18" s="18"/>
      <c r="N18" s="18"/>
      <c r="O18" s="18"/>
    </row>
    <row r="19" ht="60" spans="1:15">
      <c r="A19" s="7"/>
      <c r="B19" s="7"/>
      <c r="C19" s="2"/>
      <c r="D19" s="43" t="s">
        <v>310</v>
      </c>
      <c r="E19" s="43" t="s">
        <v>311</v>
      </c>
      <c r="F19" s="13" t="s">
        <v>312</v>
      </c>
      <c r="G19" s="2">
        <v>0.7</v>
      </c>
      <c r="H19" s="2">
        <v>0.7</v>
      </c>
      <c r="I19" s="2"/>
      <c r="J19" s="50" t="s">
        <v>1205</v>
      </c>
      <c r="K19" s="50" t="s">
        <v>1206</v>
      </c>
      <c r="L19" s="18"/>
      <c r="M19" s="18"/>
      <c r="N19" s="18"/>
      <c r="O19" s="18"/>
    </row>
    <row r="20" ht="45" spans="1:15">
      <c r="A20" s="7"/>
      <c r="B20" s="7"/>
      <c r="C20" s="2"/>
      <c r="D20" s="43" t="s">
        <v>313</v>
      </c>
      <c r="E20" s="43" t="s">
        <v>287</v>
      </c>
      <c r="F20" s="4" t="s">
        <v>288</v>
      </c>
      <c r="G20" s="2">
        <v>0.7</v>
      </c>
      <c r="H20" s="2">
        <v>0.7</v>
      </c>
      <c r="I20" s="2"/>
      <c r="J20" s="50" t="s">
        <v>1208</v>
      </c>
      <c r="K20" s="67"/>
      <c r="L20" s="18"/>
      <c r="M20" s="18"/>
      <c r="N20" s="18"/>
      <c r="O20" s="18"/>
    </row>
    <row r="21" ht="63" spans="1:15">
      <c r="A21" s="7"/>
      <c r="B21" s="7"/>
      <c r="C21" s="2"/>
      <c r="D21" s="43" t="s">
        <v>314</v>
      </c>
      <c r="E21" s="43" t="s">
        <v>315</v>
      </c>
      <c r="F21" s="2" t="s">
        <v>315</v>
      </c>
      <c r="G21" s="2">
        <v>0.7</v>
      </c>
      <c r="H21" s="2">
        <v>0.7</v>
      </c>
      <c r="I21" s="2"/>
      <c r="J21" s="68" t="s">
        <v>1209</v>
      </c>
      <c r="K21" s="67" t="s">
        <v>1210</v>
      </c>
      <c r="L21" s="18"/>
      <c r="M21" s="68" t="s">
        <v>1211</v>
      </c>
      <c r="N21" s="18"/>
      <c r="O21" s="18"/>
    </row>
    <row r="22" ht="332" customHeight="true" spans="1:15">
      <c r="A22" s="7"/>
      <c r="B22" s="7"/>
      <c r="C22" s="2"/>
      <c r="D22" s="43" t="s">
        <v>316</v>
      </c>
      <c r="E22" s="43" t="s">
        <v>317</v>
      </c>
      <c r="F22" s="2" t="s">
        <v>1212</v>
      </c>
      <c r="G22" s="2">
        <v>0.7</v>
      </c>
      <c r="H22" s="2">
        <v>0.7</v>
      </c>
      <c r="I22" s="2"/>
      <c r="J22" s="68" t="s">
        <v>1213</v>
      </c>
      <c r="K22" s="67" t="s">
        <v>1210</v>
      </c>
      <c r="L22" s="18"/>
      <c r="M22" s="68" t="s">
        <v>1214</v>
      </c>
      <c r="N22" s="18">
        <f>42+1+10+435+10+10</f>
        <v>508</v>
      </c>
      <c r="O22" s="18"/>
    </row>
    <row r="23" ht="63" spans="1:15">
      <c r="A23" s="7"/>
      <c r="B23" s="7"/>
      <c r="C23" s="2"/>
      <c r="D23" s="43" t="s">
        <v>319</v>
      </c>
      <c r="E23" s="43" t="s">
        <v>320</v>
      </c>
      <c r="F23" s="15" t="s">
        <v>321</v>
      </c>
      <c r="G23" s="2">
        <v>0.7</v>
      </c>
      <c r="H23" s="2">
        <v>0.7</v>
      </c>
      <c r="I23" s="2"/>
      <c r="J23" s="68" t="s">
        <v>1215</v>
      </c>
      <c r="K23" s="67" t="s">
        <v>1210</v>
      </c>
      <c r="L23" s="18" t="s">
        <v>1123</v>
      </c>
      <c r="M23" s="68" t="s">
        <v>1216</v>
      </c>
      <c r="N23" s="18"/>
      <c r="O23" s="18"/>
    </row>
    <row r="24" ht="36" spans="1:15">
      <c r="A24" s="7"/>
      <c r="B24" s="7"/>
      <c r="C24" s="2"/>
      <c r="D24" s="43" t="s">
        <v>322</v>
      </c>
      <c r="E24" s="43" t="s">
        <v>158</v>
      </c>
      <c r="F24" s="2" t="s">
        <v>152</v>
      </c>
      <c r="G24" s="2">
        <v>0.7</v>
      </c>
      <c r="H24" s="2">
        <v>0.7</v>
      </c>
      <c r="I24" s="2"/>
      <c r="J24" s="50" t="s">
        <v>1205</v>
      </c>
      <c r="K24" s="67" t="s">
        <v>1210</v>
      </c>
      <c r="L24" s="18" t="s">
        <v>1123</v>
      </c>
      <c r="M24" s="18"/>
      <c r="N24" s="18"/>
      <c r="O24" s="2" t="s">
        <v>161</v>
      </c>
    </row>
    <row r="25" ht="45" spans="1:15">
      <c r="A25" s="7"/>
      <c r="B25" s="7"/>
      <c r="C25" s="2"/>
      <c r="D25" s="43" t="s">
        <v>323</v>
      </c>
      <c r="E25" s="43" t="s">
        <v>201</v>
      </c>
      <c r="F25" s="2" t="s">
        <v>201</v>
      </c>
      <c r="G25" s="2">
        <v>0.7</v>
      </c>
      <c r="H25" s="2">
        <v>0.7</v>
      </c>
      <c r="I25" s="2"/>
      <c r="J25" s="50" t="s">
        <v>1217</v>
      </c>
      <c r="K25" s="67"/>
      <c r="L25" s="18"/>
      <c r="M25" s="18"/>
      <c r="N25" s="18"/>
      <c r="O25" s="18"/>
    </row>
    <row r="26" ht="45" spans="1:15">
      <c r="A26" s="7"/>
      <c r="B26" s="7"/>
      <c r="C26" s="2"/>
      <c r="D26" s="43" t="s">
        <v>324</v>
      </c>
      <c r="E26" s="43" t="s">
        <v>325</v>
      </c>
      <c r="F26" s="2" t="s">
        <v>326</v>
      </c>
      <c r="G26" s="2">
        <v>0.7</v>
      </c>
      <c r="H26" s="2">
        <v>0.7</v>
      </c>
      <c r="I26" s="2"/>
      <c r="J26" s="50" t="s">
        <v>1217</v>
      </c>
      <c r="K26" s="67"/>
      <c r="L26" s="18"/>
      <c r="M26" s="18"/>
      <c r="N26" s="18"/>
      <c r="O26" s="2" t="s">
        <v>1218</v>
      </c>
    </row>
    <row r="27" ht="31.5" spans="1:15">
      <c r="A27" s="7"/>
      <c r="B27" s="7"/>
      <c r="C27" s="2" t="s">
        <v>565</v>
      </c>
      <c r="D27" s="43" t="s">
        <v>607</v>
      </c>
      <c r="E27" s="45">
        <v>1</v>
      </c>
      <c r="F27" s="45">
        <v>1</v>
      </c>
      <c r="G27" s="2">
        <v>0.7</v>
      </c>
      <c r="H27" s="2">
        <v>0.7</v>
      </c>
      <c r="I27" s="2"/>
      <c r="J27" s="50" t="s">
        <v>1203</v>
      </c>
      <c r="K27" s="67"/>
      <c r="L27" s="18"/>
      <c r="M27" s="18"/>
      <c r="N27" s="18"/>
      <c r="O27" s="18"/>
    </row>
    <row r="28" ht="45" spans="1:15">
      <c r="A28" s="7"/>
      <c r="B28" s="7"/>
      <c r="C28" s="2"/>
      <c r="D28" s="43" t="s">
        <v>608</v>
      </c>
      <c r="E28" s="45">
        <v>1</v>
      </c>
      <c r="F28" s="45">
        <v>1</v>
      </c>
      <c r="G28" s="2">
        <v>0.7</v>
      </c>
      <c r="H28" s="2">
        <v>0.7</v>
      </c>
      <c r="I28" s="2"/>
      <c r="J28" s="50" t="s">
        <v>1203</v>
      </c>
      <c r="K28" s="67"/>
      <c r="L28" s="18"/>
      <c r="M28" s="18"/>
      <c r="N28" s="18"/>
      <c r="O28" s="18"/>
    </row>
    <row r="29" ht="60" spans="1:15">
      <c r="A29" s="7"/>
      <c r="B29" s="7"/>
      <c r="C29" s="2"/>
      <c r="D29" s="43" t="s">
        <v>609</v>
      </c>
      <c r="E29" s="45">
        <v>1</v>
      </c>
      <c r="F29" s="45">
        <v>1</v>
      </c>
      <c r="G29" s="2">
        <v>0.7</v>
      </c>
      <c r="H29" s="2">
        <v>0.7</v>
      </c>
      <c r="I29" s="2"/>
      <c r="J29" s="50" t="s">
        <v>1203</v>
      </c>
      <c r="K29" s="67"/>
      <c r="L29" s="18"/>
      <c r="M29" s="18"/>
      <c r="N29" s="18"/>
      <c r="O29" s="18"/>
    </row>
    <row r="30" ht="60" spans="1:15">
      <c r="A30" s="7"/>
      <c r="B30" s="7"/>
      <c r="C30" s="2"/>
      <c r="D30" s="43" t="s">
        <v>610</v>
      </c>
      <c r="E30" s="45">
        <v>1</v>
      </c>
      <c r="F30" s="45">
        <v>1</v>
      </c>
      <c r="G30" s="2">
        <v>0.7</v>
      </c>
      <c r="H30" s="2">
        <v>0.7</v>
      </c>
      <c r="I30" s="2"/>
      <c r="J30" s="50" t="s">
        <v>1203</v>
      </c>
      <c r="K30" s="67"/>
      <c r="L30" s="18"/>
      <c r="M30" s="18"/>
      <c r="N30" s="18"/>
      <c r="O30" s="18"/>
    </row>
    <row r="31" ht="31.5" spans="1:15">
      <c r="A31" s="7"/>
      <c r="B31" s="7"/>
      <c r="C31" s="2"/>
      <c r="D31" s="43" t="s">
        <v>611</v>
      </c>
      <c r="E31" s="45">
        <v>1</v>
      </c>
      <c r="F31" s="46">
        <v>1</v>
      </c>
      <c r="G31" s="2">
        <v>0.7</v>
      </c>
      <c r="H31" s="2">
        <v>0.7</v>
      </c>
      <c r="I31" s="2"/>
      <c r="J31" s="50" t="s">
        <v>1203</v>
      </c>
      <c r="K31" s="67"/>
      <c r="L31" s="18"/>
      <c r="M31" s="18"/>
      <c r="N31" s="18"/>
      <c r="O31" s="18"/>
    </row>
    <row r="32" ht="45" spans="1:15">
      <c r="A32" s="7"/>
      <c r="B32" s="7"/>
      <c r="C32" s="2"/>
      <c r="D32" s="43" t="s">
        <v>1219</v>
      </c>
      <c r="E32" s="45">
        <v>1</v>
      </c>
      <c r="F32" s="14">
        <v>1</v>
      </c>
      <c r="G32" s="2">
        <v>0.7</v>
      </c>
      <c r="H32" s="2">
        <v>0.7</v>
      </c>
      <c r="I32" s="2"/>
      <c r="J32" s="50" t="s">
        <v>1204</v>
      </c>
      <c r="K32" s="67"/>
      <c r="L32" s="18"/>
      <c r="M32" s="18"/>
      <c r="N32" s="18"/>
      <c r="O32" s="18"/>
    </row>
    <row r="33" ht="45" spans="1:15">
      <c r="A33" s="7"/>
      <c r="B33" s="7"/>
      <c r="C33" s="2"/>
      <c r="D33" s="43" t="s">
        <v>613</v>
      </c>
      <c r="E33" s="45">
        <v>1</v>
      </c>
      <c r="F33" s="33">
        <v>1</v>
      </c>
      <c r="G33" s="2">
        <v>0.7</v>
      </c>
      <c r="H33" s="2">
        <v>0.7</v>
      </c>
      <c r="I33" s="2"/>
      <c r="J33" s="50" t="s">
        <v>1205</v>
      </c>
      <c r="K33" s="50" t="s">
        <v>1206</v>
      </c>
      <c r="L33" s="18"/>
      <c r="M33" s="18"/>
      <c r="N33" s="18"/>
      <c r="O33" s="18"/>
    </row>
    <row r="34" ht="45" spans="1:15">
      <c r="A34" s="7"/>
      <c r="B34" s="7"/>
      <c r="C34" s="2"/>
      <c r="D34" s="43" t="s">
        <v>614</v>
      </c>
      <c r="E34" s="43" t="s">
        <v>615</v>
      </c>
      <c r="F34" s="13" t="s">
        <v>616</v>
      </c>
      <c r="G34" s="2">
        <v>0.7</v>
      </c>
      <c r="H34" s="2">
        <v>0.7</v>
      </c>
      <c r="I34" s="2"/>
      <c r="J34" s="50" t="s">
        <v>1205</v>
      </c>
      <c r="K34" s="50" t="s">
        <v>1206</v>
      </c>
      <c r="L34" s="18"/>
      <c r="M34" s="18"/>
      <c r="N34" s="18"/>
      <c r="O34" s="18"/>
    </row>
    <row r="35" ht="45" spans="1:15">
      <c r="A35" s="7"/>
      <c r="B35" s="7"/>
      <c r="C35" s="2"/>
      <c r="D35" s="43" t="s">
        <v>617</v>
      </c>
      <c r="E35" s="45">
        <v>1</v>
      </c>
      <c r="F35" s="46">
        <v>1</v>
      </c>
      <c r="G35" s="2">
        <v>0.7</v>
      </c>
      <c r="H35" s="2">
        <v>0.7</v>
      </c>
      <c r="I35" s="2"/>
      <c r="J35" s="50" t="s">
        <v>1220</v>
      </c>
      <c r="K35" s="67"/>
      <c r="L35" s="18"/>
      <c r="M35" s="18"/>
      <c r="N35" s="18"/>
      <c r="O35" s="18"/>
    </row>
    <row r="36" ht="45" spans="1:15">
      <c r="A36" s="7"/>
      <c r="B36" s="7"/>
      <c r="C36" s="2"/>
      <c r="D36" s="43" t="s">
        <v>618</v>
      </c>
      <c r="E36" s="45">
        <v>1</v>
      </c>
      <c r="F36" s="64">
        <v>1</v>
      </c>
      <c r="G36" s="2">
        <v>0.7</v>
      </c>
      <c r="H36" s="2">
        <v>0.7</v>
      </c>
      <c r="I36" s="2"/>
      <c r="J36" s="50" t="s">
        <v>1221</v>
      </c>
      <c r="K36" s="67"/>
      <c r="L36" s="18"/>
      <c r="M36" s="18"/>
      <c r="N36" s="18"/>
      <c r="O36" s="18"/>
    </row>
    <row r="37" ht="47.25" spans="1:15">
      <c r="A37" s="7"/>
      <c r="B37" s="7"/>
      <c r="C37" s="2"/>
      <c r="D37" s="43" t="s">
        <v>619</v>
      </c>
      <c r="E37" s="45">
        <v>1</v>
      </c>
      <c r="F37" s="46">
        <v>1</v>
      </c>
      <c r="G37" s="2">
        <v>0.7</v>
      </c>
      <c r="H37" s="2">
        <v>0.7</v>
      </c>
      <c r="I37" s="2"/>
      <c r="J37" s="69" t="s">
        <v>1222</v>
      </c>
      <c r="K37" s="67"/>
      <c r="L37" s="18"/>
      <c r="M37" s="18"/>
      <c r="N37" s="18"/>
      <c r="O37" s="18"/>
    </row>
    <row r="38" ht="93" spans="1:15">
      <c r="A38" s="7"/>
      <c r="B38" s="7"/>
      <c r="C38" s="2"/>
      <c r="D38" s="43" t="s">
        <v>620</v>
      </c>
      <c r="E38" s="43" t="s">
        <v>569</v>
      </c>
      <c r="F38" s="46">
        <v>1</v>
      </c>
      <c r="G38" s="2">
        <v>0.7</v>
      </c>
      <c r="H38" s="2">
        <v>0.7</v>
      </c>
      <c r="I38" s="2"/>
      <c r="J38" s="70" t="s">
        <v>1223</v>
      </c>
      <c r="K38" s="67" t="s">
        <v>1210</v>
      </c>
      <c r="L38" s="18"/>
      <c r="M38" s="18"/>
      <c r="N38" s="18"/>
      <c r="O38" s="18"/>
    </row>
    <row r="39" ht="45" spans="1:15">
      <c r="A39" s="7"/>
      <c r="B39" s="7"/>
      <c r="C39" s="2"/>
      <c r="D39" s="43" t="s">
        <v>621</v>
      </c>
      <c r="E39" s="45">
        <v>1</v>
      </c>
      <c r="F39" s="46">
        <v>1</v>
      </c>
      <c r="G39" s="2">
        <v>0.7</v>
      </c>
      <c r="H39" s="2">
        <v>0.7</v>
      </c>
      <c r="I39" s="2"/>
      <c r="J39" s="50" t="s">
        <v>1217</v>
      </c>
      <c r="K39" s="67"/>
      <c r="L39" s="18"/>
      <c r="M39" s="18"/>
      <c r="N39" s="18"/>
      <c r="O39" s="18"/>
    </row>
    <row r="40" ht="36" spans="1:15">
      <c r="A40" s="7"/>
      <c r="B40" s="7"/>
      <c r="C40" s="2"/>
      <c r="D40" s="43" t="s">
        <v>622</v>
      </c>
      <c r="E40" s="45">
        <v>1</v>
      </c>
      <c r="F40" s="46">
        <v>1</v>
      </c>
      <c r="G40" s="2">
        <v>0.7</v>
      </c>
      <c r="H40" s="2">
        <v>0.7</v>
      </c>
      <c r="I40" s="2"/>
      <c r="J40" s="50" t="s">
        <v>1205</v>
      </c>
      <c r="K40" s="67" t="s">
        <v>1210</v>
      </c>
      <c r="L40" s="18" t="s">
        <v>1123</v>
      </c>
      <c r="M40" s="18"/>
      <c r="N40" s="18"/>
      <c r="O40" s="18"/>
    </row>
    <row r="41" ht="103.5" spans="1:15">
      <c r="A41" s="7"/>
      <c r="B41" s="7"/>
      <c r="C41" s="2" t="s">
        <v>675</v>
      </c>
      <c r="D41" s="43" t="s">
        <v>717</v>
      </c>
      <c r="E41" s="43" t="s">
        <v>685</v>
      </c>
      <c r="F41" s="43" t="s">
        <v>685</v>
      </c>
      <c r="G41" s="2">
        <v>0.7</v>
      </c>
      <c r="H41" s="2">
        <v>0.7</v>
      </c>
      <c r="I41" s="2"/>
      <c r="J41" s="69" t="s">
        <v>1224</v>
      </c>
      <c r="K41" s="67" t="s">
        <v>1210</v>
      </c>
      <c r="L41" s="71" t="s">
        <v>1225</v>
      </c>
      <c r="M41" s="18"/>
      <c r="N41" s="18"/>
      <c r="O41" s="18"/>
    </row>
    <row r="42" ht="31.5" spans="1:15">
      <c r="A42" s="7"/>
      <c r="B42" s="7"/>
      <c r="C42" s="2"/>
      <c r="D42" s="43" t="s">
        <v>718</v>
      </c>
      <c r="E42" s="43" t="s">
        <v>685</v>
      </c>
      <c r="F42" s="2" t="s">
        <v>685</v>
      </c>
      <c r="G42" s="2">
        <v>0.7</v>
      </c>
      <c r="H42" s="2">
        <v>0.7</v>
      </c>
      <c r="I42" s="2"/>
      <c r="J42" s="50" t="s">
        <v>1204</v>
      </c>
      <c r="K42" s="67"/>
      <c r="L42" s="72"/>
      <c r="M42" s="18"/>
      <c r="N42" s="18"/>
      <c r="O42" s="18"/>
    </row>
    <row r="43" ht="45" spans="1:15">
      <c r="A43" s="7"/>
      <c r="B43" s="7"/>
      <c r="C43" s="2"/>
      <c r="D43" s="43" t="s">
        <v>719</v>
      </c>
      <c r="E43" s="43" t="s">
        <v>685</v>
      </c>
      <c r="F43" s="4" t="s">
        <v>685</v>
      </c>
      <c r="G43" s="2">
        <v>0.7</v>
      </c>
      <c r="H43" s="2">
        <v>0.7</v>
      </c>
      <c r="I43" s="2"/>
      <c r="J43" s="50" t="s">
        <v>1204</v>
      </c>
      <c r="K43" s="67"/>
      <c r="L43" s="72"/>
      <c r="M43" s="18"/>
      <c r="N43" s="18"/>
      <c r="O43" s="18"/>
    </row>
    <row r="44" ht="63" spans="1:15">
      <c r="A44" s="7"/>
      <c r="B44" s="7"/>
      <c r="C44" s="2"/>
      <c r="D44" s="43" t="s">
        <v>720</v>
      </c>
      <c r="E44" s="43" t="s">
        <v>685</v>
      </c>
      <c r="F44" s="43" t="s">
        <v>685</v>
      </c>
      <c r="G44" s="2">
        <v>0.7</v>
      </c>
      <c r="H44" s="2">
        <v>0.7</v>
      </c>
      <c r="I44" s="2"/>
      <c r="J44" s="70" t="s">
        <v>1226</v>
      </c>
      <c r="K44" s="67"/>
      <c r="L44" s="72"/>
      <c r="M44" s="18"/>
      <c r="N44" s="18"/>
      <c r="O44" s="18"/>
    </row>
    <row r="45" ht="45" spans="1:15">
      <c r="A45" s="7"/>
      <c r="B45" s="7"/>
      <c r="C45" s="2"/>
      <c r="D45" s="43" t="s">
        <v>721</v>
      </c>
      <c r="E45" s="43" t="s">
        <v>685</v>
      </c>
      <c r="F45" s="16" t="s">
        <v>685</v>
      </c>
      <c r="G45" s="2">
        <v>0.7</v>
      </c>
      <c r="H45" s="2">
        <v>0.7</v>
      </c>
      <c r="I45" s="2"/>
      <c r="J45" s="50" t="s">
        <v>1220</v>
      </c>
      <c r="K45" s="67"/>
      <c r="L45" s="72"/>
      <c r="M45" s="18"/>
      <c r="N45" s="18"/>
      <c r="O45" s="18"/>
    </row>
    <row r="46" ht="45" spans="1:15">
      <c r="A46" s="7"/>
      <c r="B46" s="7"/>
      <c r="C46" s="2"/>
      <c r="D46" s="43" t="s">
        <v>722</v>
      </c>
      <c r="E46" s="43" t="s">
        <v>685</v>
      </c>
      <c r="F46" s="16" t="s">
        <v>685</v>
      </c>
      <c r="G46" s="2">
        <v>0.7</v>
      </c>
      <c r="H46" s="2">
        <v>0.7</v>
      </c>
      <c r="I46" s="2"/>
      <c r="J46" s="50" t="s">
        <v>1220</v>
      </c>
      <c r="K46" s="67"/>
      <c r="L46" s="72"/>
      <c r="M46" s="18"/>
      <c r="N46" s="18"/>
      <c r="O46" s="18"/>
    </row>
    <row r="47" ht="31.5" spans="1:15">
      <c r="A47" s="7"/>
      <c r="B47" s="7"/>
      <c r="C47" s="2"/>
      <c r="D47" s="43" t="s">
        <v>723</v>
      </c>
      <c r="E47" s="8" t="s">
        <v>724</v>
      </c>
      <c r="F47" s="65" t="s">
        <v>724</v>
      </c>
      <c r="G47" s="2">
        <v>0.7</v>
      </c>
      <c r="H47" s="2">
        <v>0.7</v>
      </c>
      <c r="I47" s="2"/>
      <c r="J47" s="50" t="s">
        <v>1221</v>
      </c>
      <c r="K47" s="67"/>
      <c r="L47" s="72"/>
      <c r="M47" s="18"/>
      <c r="N47" s="18"/>
      <c r="O47" s="18"/>
    </row>
    <row r="48" ht="45" spans="1:15">
      <c r="A48" s="7"/>
      <c r="B48" s="7"/>
      <c r="C48" s="2" t="s">
        <v>770</v>
      </c>
      <c r="D48" s="43" t="s">
        <v>832</v>
      </c>
      <c r="E48" s="43" t="s">
        <v>833</v>
      </c>
      <c r="F48" s="2" t="s">
        <v>834</v>
      </c>
      <c r="G48" s="2">
        <v>0.7</v>
      </c>
      <c r="H48" s="2">
        <v>0.7</v>
      </c>
      <c r="I48" s="2"/>
      <c r="J48" s="50" t="s">
        <v>1203</v>
      </c>
      <c r="K48" s="67"/>
      <c r="L48" s="18"/>
      <c r="M48" s="18"/>
      <c r="N48" s="18"/>
      <c r="O48" s="18"/>
    </row>
    <row r="49" ht="45" spans="1:15">
      <c r="A49" s="7"/>
      <c r="B49" s="7"/>
      <c r="C49" s="2"/>
      <c r="D49" s="43" t="s">
        <v>835</v>
      </c>
      <c r="E49" s="43" t="s">
        <v>836</v>
      </c>
      <c r="F49" s="2" t="s">
        <v>837</v>
      </c>
      <c r="G49" s="2">
        <v>0.7</v>
      </c>
      <c r="H49" s="2">
        <v>0.7</v>
      </c>
      <c r="I49" s="2"/>
      <c r="J49" s="50" t="s">
        <v>1203</v>
      </c>
      <c r="K49" s="67"/>
      <c r="L49" s="18"/>
      <c r="M49" s="18"/>
      <c r="N49" s="18"/>
      <c r="O49" s="18"/>
    </row>
    <row r="50" ht="45" spans="1:15">
      <c r="A50" s="7"/>
      <c r="B50" s="7"/>
      <c r="C50" s="2"/>
      <c r="D50" s="43" t="s">
        <v>838</v>
      </c>
      <c r="E50" s="43" t="s">
        <v>839</v>
      </c>
      <c r="F50" s="2" t="s">
        <v>840</v>
      </c>
      <c r="G50" s="2">
        <v>0.7</v>
      </c>
      <c r="H50" s="2">
        <v>0.7</v>
      </c>
      <c r="I50" s="2"/>
      <c r="J50" s="50" t="s">
        <v>1203</v>
      </c>
      <c r="K50" s="67"/>
      <c r="L50" s="18"/>
      <c r="M50" s="18"/>
      <c r="N50" s="18"/>
      <c r="O50" s="18"/>
    </row>
    <row r="51" ht="45" spans="1:15">
      <c r="A51" s="7"/>
      <c r="B51" s="7"/>
      <c r="C51" s="2"/>
      <c r="D51" s="43" t="s">
        <v>841</v>
      </c>
      <c r="E51" s="43" t="s">
        <v>842</v>
      </c>
      <c r="F51" s="2" t="s">
        <v>802</v>
      </c>
      <c r="G51" s="2">
        <v>0.7</v>
      </c>
      <c r="H51" s="2">
        <v>0.7</v>
      </c>
      <c r="I51" s="2"/>
      <c r="J51" s="50" t="s">
        <v>1204</v>
      </c>
      <c r="K51" s="67"/>
      <c r="L51" s="18" t="s">
        <v>1123</v>
      </c>
      <c r="M51" s="18"/>
      <c r="N51" s="18"/>
      <c r="O51" s="18"/>
    </row>
    <row r="52" ht="45" spans="1:15">
      <c r="A52" s="7"/>
      <c r="B52" s="7"/>
      <c r="C52" s="2"/>
      <c r="D52" s="43" t="s">
        <v>843</v>
      </c>
      <c r="E52" s="43" t="s">
        <v>844</v>
      </c>
      <c r="F52" s="2" t="s">
        <v>845</v>
      </c>
      <c r="G52" s="2">
        <v>0.7</v>
      </c>
      <c r="H52" s="2">
        <v>0.7</v>
      </c>
      <c r="I52" s="2"/>
      <c r="J52" s="50" t="s">
        <v>1204</v>
      </c>
      <c r="K52" s="67"/>
      <c r="L52" s="18" t="s">
        <v>1123</v>
      </c>
      <c r="M52" s="18"/>
      <c r="N52" s="18"/>
      <c r="O52" s="18"/>
    </row>
    <row r="53" ht="45" spans="1:15">
      <c r="A53" s="7"/>
      <c r="B53" s="7"/>
      <c r="C53" s="2"/>
      <c r="D53" s="43" t="s">
        <v>846</v>
      </c>
      <c r="E53" s="43" t="s">
        <v>847</v>
      </c>
      <c r="F53" s="2" t="s">
        <v>848</v>
      </c>
      <c r="G53" s="2">
        <v>0.7</v>
      </c>
      <c r="H53" s="2">
        <v>0.7</v>
      </c>
      <c r="I53" s="2"/>
      <c r="J53" s="50" t="s">
        <v>1204</v>
      </c>
      <c r="K53" s="67"/>
      <c r="L53" s="18" t="s">
        <v>1123</v>
      </c>
      <c r="M53" s="18"/>
      <c r="N53" s="18"/>
      <c r="O53" s="18"/>
    </row>
    <row r="54" ht="45" spans="1:15">
      <c r="A54" s="7"/>
      <c r="B54" s="7"/>
      <c r="C54" s="2"/>
      <c r="D54" s="43" t="s">
        <v>849</v>
      </c>
      <c r="E54" s="43" t="s">
        <v>850</v>
      </c>
      <c r="F54" s="8" t="s">
        <v>851</v>
      </c>
      <c r="G54" s="2">
        <v>0.7</v>
      </c>
      <c r="H54" s="2">
        <v>0.7</v>
      </c>
      <c r="I54" s="2"/>
      <c r="J54" s="50" t="s">
        <v>1204</v>
      </c>
      <c r="K54" s="67"/>
      <c r="L54" s="18" t="s">
        <v>1123</v>
      </c>
      <c r="M54" s="18"/>
      <c r="N54" s="18"/>
      <c r="O54" s="2"/>
    </row>
    <row r="55" ht="31.5" spans="1:15">
      <c r="A55" s="7"/>
      <c r="B55" s="7"/>
      <c r="C55" s="2"/>
      <c r="D55" s="43" t="s">
        <v>852</v>
      </c>
      <c r="E55" s="43" t="s">
        <v>844</v>
      </c>
      <c r="F55" s="2" t="s">
        <v>845</v>
      </c>
      <c r="G55" s="2">
        <v>0.7</v>
      </c>
      <c r="H55" s="2">
        <v>0.7</v>
      </c>
      <c r="I55" s="2"/>
      <c r="J55" s="50" t="s">
        <v>1204</v>
      </c>
      <c r="K55" s="67"/>
      <c r="L55" s="18" t="s">
        <v>1123</v>
      </c>
      <c r="M55" s="18"/>
      <c r="N55" s="18"/>
      <c r="O55" s="18"/>
    </row>
    <row r="56" ht="31.5" spans="1:15">
      <c r="A56" s="7"/>
      <c r="B56" s="7"/>
      <c r="C56" s="2"/>
      <c r="D56" s="43" t="s">
        <v>853</v>
      </c>
      <c r="E56" s="43" t="s">
        <v>854</v>
      </c>
      <c r="F56" s="2" t="s">
        <v>855</v>
      </c>
      <c r="G56" s="2">
        <v>0.7</v>
      </c>
      <c r="H56" s="2">
        <v>0.7</v>
      </c>
      <c r="I56" s="2"/>
      <c r="J56" s="50" t="s">
        <v>1204</v>
      </c>
      <c r="K56" s="67"/>
      <c r="L56" s="18" t="s">
        <v>1123</v>
      </c>
      <c r="M56" s="18"/>
      <c r="N56" s="18"/>
      <c r="O56" s="18"/>
    </row>
    <row r="57" ht="45" spans="1:15">
      <c r="A57" s="7"/>
      <c r="B57" s="7"/>
      <c r="C57" s="2"/>
      <c r="D57" s="43" t="s">
        <v>856</v>
      </c>
      <c r="E57" s="43" t="s">
        <v>857</v>
      </c>
      <c r="F57" s="2" t="s">
        <v>858</v>
      </c>
      <c r="G57" s="2">
        <v>0.7</v>
      </c>
      <c r="H57" s="2">
        <v>0.7</v>
      </c>
      <c r="I57" s="2"/>
      <c r="J57" s="50" t="s">
        <v>1204</v>
      </c>
      <c r="K57" s="67"/>
      <c r="L57" s="18" t="s">
        <v>1123</v>
      </c>
      <c r="M57" s="18"/>
      <c r="N57" s="18"/>
      <c r="O57" s="18"/>
    </row>
    <row r="58" ht="45" spans="1:15">
      <c r="A58" s="7"/>
      <c r="B58" s="7"/>
      <c r="C58" s="2"/>
      <c r="D58" s="43" t="s">
        <v>859</v>
      </c>
      <c r="E58" s="43" t="s">
        <v>860</v>
      </c>
      <c r="F58" s="8" t="s">
        <v>861</v>
      </c>
      <c r="G58" s="2">
        <v>0.7</v>
      </c>
      <c r="H58" s="2">
        <v>0.7</v>
      </c>
      <c r="I58" s="2"/>
      <c r="J58" s="50" t="s">
        <v>1204</v>
      </c>
      <c r="K58" s="67"/>
      <c r="L58" s="18" t="s">
        <v>1123</v>
      </c>
      <c r="M58" s="18"/>
      <c r="N58" s="18"/>
      <c r="O58" s="2" t="s">
        <v>845</v>
      </c>
    </row>
    <row r="59" ht="60" spans="1:15">
      <c r="A59" s="7"/>
      <c r="B59" s="7"/>
      <c r="C59" s="2"/>
      <c r="D59" s="43" t="s">
        <v>862</v>
      </c>
      <c r="E59" s="43" t="s">
        <v>844</v>
      </c>
      <c r="F59" s="2" t="s">
        <v>845</v>
      </c>
      <c r="G59" s="2">
        <v>0.7</v>
      </c>
      <c r="H59" s="2">
        <v>0.7</v>
      </c>
      <c r="I59" s="2"/>
      <c r="J59" s="50" t="s">
        <v>1204</v>
      </c>
      <c r="K59" s="67"/>
      <c r="L59" s="18" t="s">
        <v>1123</v>
      </c>
      <c r="M59" s="18"/>
      <c r="N59" s="18"/>
      <c r="O59" s="18"/>
    </row>
    <row r="60" ht="45" spans="1:15">
      <c r="A60" s="7"/>
      <c r="B60" s="7"/>
      <c r="C60" s="2"/>
      <c r="D60" s="43" t="s">
        <v>863</v>
      </c>
      <c r="E60" s="43" t="s">
        <v>864</v>
      </c>
      <c r="F60" s="2" t="s">
        <v>865</v>
      </c>
      <c r="G60" s="2">
        <v>0.7</v>
      </c>
      <c r="H60" s="2">
        <v>0.7</v>
      </c>
      <c r="I60" s="2"/>
      <c r="J60" s="50" t="s">
        <v>1204</v>
      </c>
      <c r="K60" s="67"/>
      <c r="L60" s="18" t="s">
        <v>1123</v>
      </c>
      <c r="M60" s="18"/>
      <c r="N60" s="18"/>
      <c r="O60" s="18"/>
    </row>
    <row r="61" ht="31.5" spans="1:15">
      <c r="A61" s="7"/>
      <c r="B61" s="7"/>
      <c r="C61" s="2"/>
      <c r="D61" s="8" t="s">
        <v>866</v>
      </c>
      <c r="E61" s="8" t="s">
        <v>867</v>
      </c>
      <c r="F61" s="66" t="s">
        <v>868</v>
      </c>
      <c r="G61" s="2">
        <v>0.7</v>
      </c>
      <c r="H61" s="2">
        <v>0.7</v>
      </c>
      <c r="I61" s="2"/>
      <c r="J61" s="69" t="s">
        <v>1227</v>
      </c>
      <c r="K61" s="67"/>
      <c r="L61" s="18"/>
      <c r="M61" s="18"/>
      <c r="N61" s="18"/>
      <c r="O61" s="18"/>
    </row>
    <row r="62" ht="45" spans="1:15">
      <c r="A62" s="7"/>
      <c r="B62" s="7"/>
      <c r="C62" s="2"/>
      <c r="D62" s="43" t="s">
        <v>869</v>
      </c>
      <c r="E62" s="43" t="s">
        <v>870</v>
      </c>
      <c r="F62" s="13" t="s">
        <v>871</v>
      </c>
      <c r="G62" s="2">
        <v>0.7</v>
      </c>
      <c r="H62" s="2">
        <v>0.7</v>
      </c>
      <c r="I62" s="2"/>
      <c r="J62" s="50" t="s">
        <v>1208</v>
      </c>
      <c r="K62" s="67"/>
      <c r="L62" s="18"/>
      <c r="M62" s="18"/>
      <c r="N62" s="18"/>
      <c r="O62" s="18"/>
    </row>
    <row r="63" ht="31.5" spans="1:15">
      <c r="A63" s="7"/>
      <c r="B63" s="7"/>
      <c r="C63" s="2"/>
      <c r="D63" s="43" t="s">
        <v>872</v>
      </c>
      <c r="E63" s="43" t="s">
        <v>873</v>
      </c>
      <c r="F63" s="13" t="s">
        <v>871</v>
      </c>
      <c r="G63" s="2">
        <v>0.7</v>
      </c>
      <c r="H63" s="2">
        <v>0.7</v>
      </c>
      <c r="I63" s="2"/>
      <c r="J63" s="50" t="s">
        <v>1208</v>
      </c>
      <c r="K63" s="67"/>
      <c r="L63" s="18"/>
      <c r="M63" s="18"/>
      <c r="N63" s="18"/>
      <c r="O63" s="18"/>
    </row>
    <row r="64" ht="31.5" spans="1:15">
      <c r="A64" s="7"/>
      <c r="B64" s="7"/>
      <c r="C64" s="2"/>
      <c r="D64" s="43" t="s">
        <v>874</v>
      </c>
      <c r="E64" s="43" t="s">
        <v>875</v>
      </c>
      <c r="F64" s="13" t="s">
        <v>876</v>
      </c>
      <c r="G64" s="2">
        <v>0.7</v>
      </c>
      <c r="H64" s="2">
        <v>0.7</v>
      </c>
      <c r="I64" s="2"/>
      <c r="J64" s="50" t="s">
        <v>1208</v>
      </c>
      <c r="K64" s="67"/>
      <c r="L64" s="18"/>
      <c r="M64" s="18"/>
      <c r="N64" s="18"/>
      <c r="O64" s="18"/>
    </row>
    <row r="65" ht="31.5" spans="1:15">
      <c r="A65" s="7"/>
      <c r="B65" s="7"/>
      <c r="C65" s="2"/>
      <c r="D65" s="43" t="s">
        <v>877</v>
      </c>
      <c r="E65" s="43" t="s">
        <v>878</v>
      </c>
      <c r="F65" s="13" t="s">
        <v>879</v>
      </c>
      <c r="G65" s="2">
        <v>0.7</v>
      </c>
      <c r="H65" s="2">
        <v>0.7</v>
      </c>
      <c r="I65" s="2"/>
      <c r="J65" s="50" t="s">
        <v>1208</v>
      </c>
      <c r="K65" s="67"/>
      <c r="L65" s="18"/>
      <c r="M65" s="18"/>
      <c r="N65" s="18"/>
      <c r="O65" s="18"/>
    </row>
    <row r="66" ht="48" spans="1:15">
      <c r="A66" s="7"/>
      <c r="B66" s="7"/>
      <c r="C66" s="2"/>
      <c r="D66" s="43" t="s">
        <v>880</v>
      </c>
      <c r="E66" s="43" t="s">
        <v>881</v>
      </c>
      <c r="F66" s="2">
        <v>0</v>
      </c>
      <c r="G66" s="2">
        <v>0.7</v>
      </c>
      <c r="H66" s="2">
        <v>0.7</v>
      </c>
      <c r="I66" s="2" t="s">
        <v>882</v>
      </c>
      <c r="J66" s="50" t="s">
        <v>1208</v>
      </c>
      <c r="K66" s="67"/>
      <c r="L66" s="74" t="s">
        <v>882</v>
      </c>
      <c r="M66" s="18"/>
      <c r="N66" s="18"/>
      <c r="O66" s="18"/>
    </row>
    <row r="67" ht="31.5" spans="1:15">
      <c r="A67" s="7"/>
      <c r="B67" s="7"/>
      <c r="C67" s="2"/>
      <c r="D67" s="43" t="s">
        <v>883</v>
      </c>
      <c r="E67" s="43" t="s">
        <v>884</v>
      </c>
      <c r="F67" s="13" t="s">
        <v>885</v>
      </c>
      <c r="G67" s="2">
        <v>0.7</v>
      </c>
      <c r="H67" s="2">
        <v>0.7</v>
      </c>
      <c r="I67" s="2"/>
      <c r="J67" s="50" t="s">
        <v>1208</v>
      </c>
      <c r="K67" s="67"/>
      <c r="L67" s="18"/>
      <c r="M67" s="18"/>
      <c r="N67" s="18"/>
      <c r="O67" s="18"/>
    </row>
    <row r="68" ht="31.5" spans="1:15">
      <c r="A68" s="7"/>
      <c r="B68" s="7"/>
      <c r="C68" s="2"/>
      <c r="D68" s="43" t="s">
        <v>886</v>
      </c>
      <c r="E68" s="43" t="s">
        <v>887</v>
      </c>
      <c r="F68" s="13" t="s">
        <v>888</v>
      </c>
      <c r="G68" s="2">
        <v>0.7</v>
      </c>
      <c r="H68" s="2">
        <v>0.7</v>
      </c>
      <c r="I68" s="2"/>
      <c r="J68" s="50" t="s">
        <v>1208</v>
      </c>
      <c r="K68" s="67"/>
      <c r="L68" s="18"/>
      <c r="M68" s="18"/>
      <c r="N68" s="18"/>
      <c r="O68" s="18"/>
    </row>
    <row r="69" ht="45" spans="1:15">
      <c r="A69" s="7"/>
      <c r="B69" s="7"/>
      <c r="C69" s="2"/>
      <c r="D69" s="43" t="s">
        <v>889</v>
      </c>
      <c r="E69" s="43" t="s">
        <v>890</v>
      </c>
      <c r="F69" s="43" t="s">
        <v>891</v>
      </c>
      <c r="G69" s="2">
        <v>0.7</v>
      </c>
      <c r="H69" s="2">
        <v>0.7</v>
      </c>
      <c r="I69" s="2"/>
      <c r="J69" s="50" t="s">
        <v>1208</v>
      </c>
      <c r="K69" s="67"/>
      <c r="L69" s="18"/>
      <c r="M69" s="18"/>
      <c r="N69" s="18"/>
      <c r="O69" s="43" t="s">
        <v>891</v>
      </c>
    </row>
    <row r="70" ht="45" spans="1:15">
      <c r="A70" s="7"/>
      <c r="B70" s="7"/>
      <c r="C70" s="2"/>
      <c r="D70" s="43" t="s">
        <v>892</v>
      </c>
      <c r="E70" s="43" t="s">
        <v>893</v>
      </c>
      <c r="F70" s="43" t="s">
        <v>894</v>
      </c>
      <c r="G70" s="2">
        <v>0.7</v>
      </c>
      <c r="H70" s="2">
        <v>0.7</v>
      </c>
      <c r="I70" s="2"/>
      <c r="J70" s="50" t="s">
        <v>1208</v>
      </c>
      <c r="K70" s="67"/>
      <c r="L70" s="18"/>
      <c r="M70" s="18"/>
      <c r="N70" s="18"/>
      <c r="O70" s="8" t="s">
        <v>1228</v>
      </c>
    </row>
    <row r="71" ht="45" spans="1:15">
      <c r="A71" s="7"/>
      <c r="B71" s="7"/>
      <c r="C71" s="2"/>
      <c r="D71" s="43" t="s">
        <v>895</v>
      </c>
      <c r="E71" s="43" t="s">
        <v>896</v>
      </c>
      <c r="F71" s="13" t="s">
        <v>897</v>
      </c>
      <c r="G71" s="2">
        <v>0.7</v>
      </c>
      <c r="H71" s="2">
        <v>0.7</v>
      </c>
      <c r="I71" s="2"/>
      <c r="J71" s="50" t="s">
        <v>1220</v>
      </c>
      <c r="K71" s="67"/>
      <c r="L71" s="18"/>
      <c r="M71" s="18"/>
      <c r="N71" s="18"/>
      <c r="O71" s="18"/>
    </row>
    <row r="72" ht="45" spans="1:15">
      <c r="A72" s="7"/>
      <c r="B72" s="7"/>
      <c r="C72" s="2"/>
      <c r="D72" s="43" t="s">
        <v>898</v>
      </c>
      <c r="E72" s="43" t="s">
        <v>899</v>
      </c>
      <c r="F72" s="13" t="s">
        <v>900</v>
      </c>
      <c r="G72" s="2">
        <v>0.7</v>
      </c>
      <c r="H72" s="2">
        <v>0.7</v>
      </c>
      <c r="I72" s="2"/>
      <c r="J72" s="50" t="s">
        <v>1220</v>
      </c>
      <c r="K72" s="67"/>
      <c r="L72" s="18"/>
      <c r="M72" s="18"/>
      <c r="N72" s="18"/>
      <c r="O72" s="18"/>
    </row>
    <row r="73" ht="135" spans="1:15">
      <c r="A73" s="7"/>
      <c r="B73" s="7"/>
      <c r="C73" s="2"/>
      <c r="D73" s="43" t="s">
        <v>901</v>
      </c>
      <c r="E73" s="43" t="s">
        <v>902</v>
      </c>
      <c r="F73" s="2">
        <v>0</v>
      </c>
      <c r="G73" s="2">
        <v>0.7</v>
      </c>
      <c r="H73" s="2">
        <v>0.7</v>
      </c>
      <c r="I73" s="2" t="s">
        <v>903</v>
      </c>
      <c r="J73" s="50" t="s">
        <v>1205</v>
      </c>
      <c r="K73" s="67" t="s">
        <v>1210</v>
      </c>
      <c r="L73" s="18" t="s">
        <v>1123</v>
      </c>
      <c r="M73" s="18"/>
      <c r="N73" s="18"/>
      <c r="O73" s="18"/>
    </row>
    <row r="74" ht="36" spans="1:15">
      <c r="A74" s="7"/>
      <c r="B74" s="7"/>
      <c r="C74" s="2"/>
      <c r="D74" s="43" t="s">
        <v>904</v>
      </c>
      <c r="E74" s="43" t="s">
        <v>905</v>
      </c>
      <c r="F74" s="2" t="s">
        <v>906</v>
      </c>
      <c r="G74" s="2">
        <v>0.7</v>
      </c>
      <c r="H74" s="2">
        <v>0.7</v>
      </c>
      <c r="I74" s="2"/>
      <c r="J74" s="50" t="s">
        <v>1205</v>
      </c>
      <c r="K74" s="67" t="s">
        <v>1210</v>
      </c>
      <c r="L74" s="18" t="s">
        <v>1123</v>
      </c>
      <c r="M74" s="18"/>
      <c r="N74" s="18"/>
      <c r="O74" s="18"/>
    </row>
    <row r="75" ht="36" spans="1:15">
      <c r="A75" s="7"/>
      <c r="B75" s="7"/>
      <c r="C75" s="2"/>
      <c r="D75" s="43" t="s">
        <v>907</v>
      </c>
      <c r="E75" s="43" t="s">
        <v>908</v>
      </c>
      <c r="F75" s="43" t="s">
        <v>909</v>
      </c>
      <c r="G75" s="2">
        <v>0.7</v>
      </c>
      <c r="H75" s="2">
        <v>0.7</v>
      </c>
      <c r="I75" s="2"/>
      <c r="J75" s="50" t="s">
        <v>1205</v>
      </c>
      <c r="K75" s="67" t="s">
        <v>1210</v>
      </c>
      <c r="L75" s="18" t="s">
        <v>1123</v>
      </c>
      <c r="M75" s="18"/>
      <c r="N75" s="18"/>
      <c r="O75" s="18"/>
    </row>
    <row r="76" ht="36" spans="1:15">
      <c r="A76" s="7"/>
      <c r="B76" s="7"/>
      <c r="C76" s="2"/>
      <c r="D76" s="43" t="s">
        <v>910</v>
      </c>
      <c r="E76" s="43" t="s">
        <v>911</v>
      </c>
      <c r="F76" s="8" t="s">
        <v>912</v>
      </c>
      <c r="G76" s="2">
        <v>0.7</v>
      </c>
      <c r="H76" s="2">
        <v>0.7</v>
      </c>
      <c r="I76" s="2"/>
      <c r="J76" s="50" t="s">
        <v>1205</v>
      </c>
      <c r="K76" s="67" t="s">
        <v>1210</v>
      </c>
      <c r="L76" s="18" t="s">
        <v>1123</v>
      </c>
      <c r="M76" s="18"/>
      <c r="N76" s="18"/>
      <c r="O76" s="2" t="s">
        <v>1229</v>
      </c>
    </row>
    <row r="77" ht="45" spans="1:15">
      <c r="A77" s="7"/>
      <c r="B77" s="7"/>
      <c r="C77" s="2"/>
      <c r="D77" s="43" t="s">
        <v>913</v>
      </c>
      <c r="E77" s="43" t="s">
        <v>914</v>
      </c>
      <c r="F77" s="8" t="s">
        <v>915</v>
      </c>
      <c r="G77" s="2">
        <v>0.7</v>
      </c>
      <c r="H77" s="2">
        <v>0.7</v>
      </c>
      <c r="I77" s="2"/>
      <c r="J77" s="50" t="s">
        <v>1205</v>
      </c>
      <c r="K77" s="67" t="s">
        <v>1210</v>
      </c>
      <c r="L77" s="18" t="s">
        <v>1123</v>
      </c>
      <c r="M77" s="18"/>
      <c r="N77" s="18"/>
      <c r="O77" s="2" t="s">
        <v>1230</v>
      </c>
    </row>
    <row r="78" ht="45" spans="1:15">
      <c r="A78" s="7"/>
      <c r="B78" s="7"/>
      <c r="C78" s="2"/>
      <c r="D78" s="43" t="s">
        <v>916</v>
      </c>
      <c r="E78" s="43" t="s">
        <v>917</v>
      </c>
      <c r="F78" s="8" t="s">
        <v>918</v>
      </c>
      <c r="G78" s="2">
        <v>0.7</v>
      </c>
      <c r="H78" s="2">
        <v>0.7</v>
      </c>
      <c r="I78" s="2"/>
      <c r="J78" s="50" t="s">
        <v>1205</v>
      </c>
      <c r="K78" s="67" t="s">
        <v>1210</v>
      </c>
      <c r="L78" s="18" t="s">
        <v>1123</v>
      </c>
      <c r="M78" s="18"/>
      <c r="N78" s="18"/>
      <c r="O78" s="2" t="s">
        <v>1231</v>
      </c>
    </row>
    <row r="79" ht="45" spans="1:15">
      <c r="A79" s="7"/>
      <c r="B79" s="7"/>
      <c r="C79" s="2"/>
      <c r="D79" s="43" t="s">
        <v>919</v>
      </c>
      <c r="E79" s="43" t="s">
        <v>920</v>
      </c>
      <c r="F79" s="8" t="s">
        <v>921</v>
      </c>
      <c r="G79" s="2">
        <v>0.7</v>
      </c>
      <c r="H79" s="2">
        <v>0.7</v>
      </c>
      <c r="I79" s="2"/>
      <c r="J79" s="50" t="s">
        <v>1205</v>
      </c>
      <c r="K79" s="67" t="s">
        <v>1210</v>
      </c>
      <c r="L79" s="18" t="s">
        <v>1123</v>
      </c>
      <c r="M79" s="18"/>
      <c r="N79" s="18"/>
      <c r="O79" s="2" t="s">
        <v>1232</v>
      </c>
    </row>
    <row r="80" ht="31.5" spans="1:15">
      <c r="A80" s="7"/>
      <c r="B80" s="7"/>
      <c r="C80" s="2"/>
      <c r="D80" s="43" t="s">
        <v>922</v>
      </c>
      <c r="E80" s="43" t="s">
        <v>896</v>
      </c>
      <c r="F80" s="8" t="s">
        <v>923</v>
      </c>
      <c r="G80" s="2">
        <v>0.7</v>
      </c>
      <c r="H80" s="2">
        <v>0.7</v>
      </c>
      <c r="I80" s="2"/>
      <c r="J80" s="50" t="s">
        <v>1233</v>
      </c>
      <c r="K80" s="67"/>
      <c r="L80" s="18"/>
      <c r="M80" s="18"/>
      <c r="N80" s="18"/>
      <c r="O80" s="2" t="s">
        <v>1234</v>
      </c>
    </row>
    <row r="81" ht="45" spans="1:15">
      <c r="A81" s="7"/>
      <c r="B81" s="7"/>
      <c r="C81" s="2"/>
      <c r="D81" s="43" t="s">
        <v>924</v>
      </c>
      <c r="E81" s="43" t="s">
        <v>925</v>
      </c>
      <c r="F81" s="8" t="s">
        <v>926</v>
      </c>
      <c r="G81" s="2">
        <v>0.7</v>
      </c>
      <c r="H81" s="2">
        <v>0.7</v>
      </c>
      <c r="I81" s="2"/>
      <c r="J81" s="50" t="s">
        <v>1217</v>
      </c>
      <c r="K81" s="67"/>
      <c r="L81" s="18"/>
      <c r="M81" s="18"/>
      <c r="N81" s="18"/>
      <c r="O81" s="2" t="s">
        <v>1235</v>
      </c>
    </row>
    <row r="82" ht="45" spans="1:15">
      <c r="A82" s="7"/>
      <c r="B82" s="7"/>
      <c r="C82" s="2"/>
      <c r="D82" s="43" t="s">
        <v>927</v>
      </c>
      <c r="E82" s="43" t="s">
        <v>928</v>
      </c>
      <c r="F82" s="8" t="s">
        <v>929</v>
      </c>
      <c r="G82" s="2">
        <v>0.7</v>
      </c>
      <c r="H82" s="2">
        <v>0.7</v>
      </c>
      <c r="I82" s="2"/>
      <c r="J82" s="50" t="s">
        <v>1217</v>
      </c>
      <c r="K82" s="67"/>
      <c r="L82" s="18"/>
      <c r="M82" s="18"/>
      <c r="N82" s="18"/>
      <c r="O82" s="2" t="s">
        <v>1236</v>
      </c>
    </row>
    <row r="83" ht="45" spans="1:15">
      <c r="A83" s="7"/>
      <c r="B83" s="35"/>
      <c r="C83" s="2"/>
      <c r="D83" s="43" t="s">
        <v>930</v>
      </c>
      <c r="E83" s="43" t="s">
        <v>931</v>
      </c>
      <c r="F83" s="8" t="s">
        <v>932</v>
      </c>
      <c r="G83" s="2">
        <v>0.7</v>
      </c>
      <c r="H83" s="2">
        <v>0.7</v>
      </c>
      <c r="I83" s="2"/>
      <c r="J83" s="50" t="s">
        <v>1217</v>
      </c>
      <c r="K83" s="67"/>
      <c r="L83" s="18"/>
      <c r="M83" s="18"/>
      <c r="N83" s="18"/>
      <c r="O83" s="2" t="s">
        <v>1237</v>
      </c>
    </row>
    <row r="84" ht="45" spans="1:15">
      <c r="A84" s="7"/>
      <c r="B84" s="6" t="s">
        <v>1018</v>
      </c>
      <c r="C84" s="6" t="s">
        <v>1185</v>
      </c>
      <c r="D84" s="43" t="s">
        <v>1041</v>
      </c>
      <c r="E84" s="45">
        <v>1</v>
      </c>
      <c r="F84" s="45">
        <v>1</v>
      </c>
      <c r="G84" s="2">
        <v>7.5</v>
      </c>
      <c r="H84" s="2">
        <v>7.5</v>
      </c>
      <c r="I84" s="2"/>
      <c r="J84" s="50" t="s">
        <v>1203</v>
      </c>
      <c r="K84" s="67"/>
      <c r="L84" s="18"/>
      <c r="M84" s="18"/>
      <c r="N84" s="18"/>
      <c r="O84" s="18"/>
    </row>
    <row r="85" ht="45" spans="1:15">
      <c r="A85" s="7"/>
      <c r="B85" s="7"/>
      <c r="C85" s="7"/>
      <c r="D85" s="43" t="s">
        <v>1042</v>
      </c>
      <c r="E85" s="43" t="s">
        <v>1043</v>
      </c>
      <c r="F85" s="66" t="s">
        <v>1044</v>
      </c>
      <c r="G85" s="2">
        <v>7.5</v>
      </c>
      <c r="H85" s="2">
        <v>7.5</v>
      </c>
      <c r="I85" s="2"/>
      <c r="J85" s="50" t="s">
        <v>1221</v>
      </c>
      <c r="K85" s="67"/>
      <c r="L85" s="18"/>
      <c r="M85" s="18"/>
      <c r="N85" s="18"/>
      <c r="O85" s="18"/>
    </row>
    <row r="86" ht="36" spans="1:15">
      <c r="A86" s="7"/>
      <c r="B86" s="7"/>
      <c r="C86" s="7"/>
      <c r="D86" s="43" t="s">
        <v>1045</v>
      </c>
      <c r="E86" s="45">
        <v>1</v>
      </c>
      <c r="F86" s="46">
        <v>1</v>
      </c>
      <c r="G86" s="2">
        <v>7.5</v>
      </c>
      <c r="H86" s="2">
        <v>7.5</v>
      </c>
      <c r="I86" s="2"/>
      <c r="J86" s="50" t="s">
        <v>1205</v>
      </c>
      <c r="K86" s="67" t="s">
        <v>1210</v>
      </c>
      <c r="L86" s="18" t="s">
        <v>1123</v>
      </c>
      <c r="M86" s="18"/>
      <c r="N86" s="18"/>
      <c r="O86" s="18"/>
    </row>
    <row r="87" ht="45" spans="1:15">
      <c r="A87" s="7"/>
      <c r="B87" s="35"/>
      <c r="C87" s="35"/>
      <c r="D87" s="43" t="s">
        <v>1046</v>
      </c>
      <c r="E87" s="45">
        <v>1</v>
      </c>
      <c r="F87" s="46">
        <v>1</v>
      </c>
      <c r="G87" s="2">
        <v>7.5</v>
      </c>
      <c r="H87" s="2">
        <v>7.5</v>
      </c>
      <c r="I87" s="2"/>
      <c r="J87" s="50" t="s">
        <v>1205</v>
      </c>
      <c r="K87" s="67" t="s">
        <v>1210</v>
      </c>
      <c r="L87" s="18"/>
      <c r="M87" s="18"/>
      <c r="N87" s="18"/>
      <c r="O87" s="18"/>
    </row>
    <row r="88" ht="60" spans="1:15">
      <c r="A88" s="7"/>
      <c r="B88" s="6" t="s">
        <v>1083</v>
      </c>
      <c r="C88" s="2" t="s">
        <v>1084</v>
      </c>
      <c r="D88" s="43" t="s">
        <v>1097</v>
      </c>
      <c r="E88" s="45">
        <v>1</v>
      </c>
      <c r="F88" s="45">
        <v>1</v>
      </c>
      <c r="G88" s="2">
        <v>1.45</v>
      </c>
      <c r="H88" s="2">
        <v>1.45</v>
      </c>
      <c r="I88" s="2"/>
      <c r="J88" s="50" t="s">
        <v>1203</v>
      </c>
      <c r="K88" s="67"/>
      <c r="L88" s="18"/>
      <c r="M88" s="18"/>
      <c r="N88" s="18"/>
      <c r="O88" s="18"/>
    </row>
    <row r="89" ht="45" spans="1:15">
      <c r="A89" s="7"/>
      <c r="B89" s="7"/>
      <c r="C89" s="2"/>
      <c r="D89" s="43" t="s">
        <v>1098</v>
      </c>
      <c r="E89" s="43" t="s">
        <v>569</v>
      </c>
      <c r="F89" s="14">
        <v>1</v>
      </c>
      <c r="G89" s="2">
        <v>1.45</v>
      </c>
      <c r="H89" s="2">
        <v>1.45</v>
      </c>
      <c r="I89" s="2"/>
      <c r="J89" s="50" t="s">
        <v>1204</v>
      </c>
      <c r="K89" s="67"/>
      <c r="L89" s="18"/>
      <c r="M89" s="18"/>
      <c r="N89" s="18"/>
      <c r="O89" s="18"/>
    </row>
    <row r="90" ht="45" spans="1:15">
      <c r="A90" s="7"/>
      <c r="B90" s="7"/>
      <c r="C90" s="2"/>
      <c r="D90" s="43" t="s">
        <v>1099</v>
      </c>
      <c r="E90" s="43" t="s">
        <v>443</v>
      </c>
      <c r="F90" s="33">
        <v>0.9</v>
      </c>
      <c r="G90" s="2">
        <v>1.42</v>
      </c>
      <c r="H90" s="2">
        <v>1.42</v>
      </c>
      <c r="I90" s="2"/>
      <c r="J90" s="50" t="s">
        <v>1220</v>
      </c>
      <c r="K90" s="67"/>
      <c r="L90" s="18"/>
      <c r="M90" s="18"/>
      <c r="N90" s="18"/>
      <c r="O90" s="18"/>
    </row>
    <row r="91" ht="78.75" spans="1:15">
      <c r="A91" s="7"/>
      <c r="B91" s="7"/>
      <c r="C91" s="2"/>
      <c r="D91" s="43" t="s">
        <v>1096</v>
      </c>
      <c r="E91" s="43" t="s">
        <v>443</v>
      </c>
      <c r="F91" s="46">
        <v>0.95</v>
      </c>
      <c r="G91" s="2">
        <v>1.42</v>
      </c>
      <c r="H91" s="2">
        <v>1.42</v>
      </c>
      <c r="I91" s="2"/>
      <c r="J91" s="70" t="s">
        <v>1238</v>
      </c>
      <c r="K91" s="67" t="s">
        <v>1210</v>
      </c>
      <c r="L91" s="18"/>
      <c r="M91" s="18"/>
      <c r="N91" s="18"/>
      <c r="O91" s="18"/>
    </row>
    <row r="92" ht="60" spans="1:15">
      <c r="A92" s="7"/>
      <c r="B92" s="7"/>
      <c r="C92" s="2"/>
      <c r="D92" s="43" t="s">
        <v>1091</v>
      </c>
      <c r="E92" s="43" t="s">
        <v>569</v>
      </c>
      <c r="F92" s="46">
        <v>0.95</v>
      </c>
      <c r="G92" s="2">
        <v>1.42</v>
      </c>
      <c r="H92" s="2">
        <v>1.42</v>
      </c>
      <c r="I92" s="2"/>
      <c r="J92" s="50" t="s">
        <v>1217</v>
      </c>
      <c r="K92" s="67"/>
      <c r="L92" s="18"/>
      <c r="M92" s="18"/>
      <c r="N92" s="18"/>
      <c r="O92" s="18"/>
    </row>
    <row r="93" ht="45" spans="1:15">
      <c r="A93" s="7"/>
      <c r="B93" s="7"/>
      <c r="C93" s="2"/>
      <c r="D93" s="43" t="s">
        <v>1100</v>
      </c>
      <c r="E93" s="43" t="s">
        <v>569</v>
      </c>
      <c r="F93" s="73" t="s">
        <v>569</v>
      </c>
      <c r="G93" s="2">
        <v>1.42</v>
      </c>
      <c r="H93" s="2">
        <v>1.42</v>
      </c>
      <c r="I93" s="2"/>
      <c r="J93" s="50" t="s">
        <v>1221</v>
      </c>
      <c r="K93" s="67"/>
      <c r="L93" s="18"/>
      <c r="M93" s="18"/>
      <c r="N93" s="18"/>
      <c r="O93" s="18"/>
    </row>
    <row r="94" ht="45" spans="1:15">
      <c r="A94" s="35"/>
      <c r="B94" s="35"/>
      <c r="C94" s="2"/>
      <c r="D94" s="43" t="s">
        <v>1101</v>
      </c>
      <c r="E94" s="45">
        <v>0.9</v>
      </c>
      <c r="F94" s="14">
        <v>1</v>
      </c>
      <c r="G94" s="2">
        <v>1.42</v>
      </c>
      <c r="H94" s="2">
        <v>1.42</v>
      </c>
      <c r="I94" s="2"/>
      <c r="J94" s="50" t="s">
        <v>1204</v>
      </c>
      <c r="K94" s="67"/>
      <c r="L94" s="18"/>
      <c r="M94" s="18"/>
      <c r="N94" s="18"/>
      <c r="O94" s="18"/>
    </row>
    <row r="95" ht="15.9" customHeight="true" spans="1:15">
      <c r="A95" s="2" t="s">
        <v>1112</v>
      </c>
      <c r="B95" s="2"/>
      <c r="C95" s="2"/>
      <c r="D95" s="2"/>
      <c r="E95" s="2"/>
      <c r="F95" s="2"/>
      <c r="G95" s="2">
        <f>SUBTOTAL(9,G13:G94,G5)</f>
        <v>100</v>
      </c>
      <c r="H95" s="19">
        <f>SUBTOTAL(9,H13:H94,I5)</f>
        <v>95.3139688616044</v>
      </c>
      <c r="I95" s="4"/>
      <c r="J95" s="18"/>
      <c r="K95" s="18"/>
      <c r="L95" s="18"/>
      <c r="M95" s="18"/>
      <c r="N95" s="18"/>
      <c r="O95" s="18"/>
    </row>
  </sheetData>
  <autoFilter ref="A12:N94">
    <extLst/>
  </autoFilter>
  <mergeCells count="32">
    <mergeCell ref="A1:I1"/>
    <mergeCell ref="A2:C2"/>
    <mergeCell ref="D2:I2"/>
    <mergeCell ref="B3:E3"/>
    <mergeCell ref="G3:I3"/>
    <mergeCell ref="B4:C4"/>
    <mergeCell ref="B5:C5"/>
    <mergeCell ref="B6:C6"/>
    <mergeCell ref="B7:C7"/>
    <mergeCell ref="B8:C8"/>
    <mergeCell ref="B9:E9"/>
    <mergeCell ref="F9:I9"/>
    <mergeCell ref="B10:E10"/>
    <mergeCell ref="F10:I10"/>
    <mergeCell ref="A95:F95"/>
    <mergeCell ref="A9:A10"/>
    <mergeCell ref="A11:A94"/>
    <mergeCell ref="B11:B12"/>
    <mergeCell ref="B13:B83"/>
    <mergeCell ref="B84:B87"/>
    <mergeCell ref="B88:B94"/>
    <mergeCell ref="C11:C12"/>
    <mergeCell ref="C13:C26"/>
    <mergeCell ref="C27:C40"/>
    <mergeCell ref="C41:C47"/>
    <mergeCell ref="C48:C83"/>
    <mergeCell ref="C84:C87"/>
    <mergeCell ref="C88:C94"/>
    <mergeCell ref="D11:D12"/>
    <mergeCell ref="G11:G12"/>
    <mergeCell ref="H11:H12"/>
    <mergeCell ref="I11:I12"/>
  </mergeCells>
  <pageMargins left="0.75" right="0.75" top="1" bottom="1" header="0.5" footer="0.5"/>
  <pageSetup paperSize="9" scale="7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1"/>
  <sheetViews>
    <sheetView view="pageBreakPreview" zoomScaleNormal="100" zoomScaleSheetLayoutView="100" topLeftCell="B1" workbookViewId="0">
      <selection activeCell="F5" sqref="F5"/>
    </sheetView>
  </sheetViews>
  <sheetFormatPr defaultColWidth="8.88571428571429" defaultRowHeight="15"/>
  <cols>
    <col min="4" max="4" width="18.0190476190476" customWidth="true"/>
    <col min="5" max="5" width="13"/>
    <col min="6" max="6" width="16.447619047619"/>
    <col min="8" max="8" width="18.4" customWidth="true"/>
    <col min="9" max="9" width="35.1142857142857" customWidth="true"/>
    <col min="10" max="13" width="8.88571428571429" hidden="true" customWidth="true"/>
    <col min="14" max="14" width="16.447619047619"/>
  </cols>
  <sheetData>
    <row r="1" ht="23.25" spans="1:14">
      <c r="A1" s="41" t="s">
        <v>1239</v>
      </c>
      <c r="B1" s="41"/>
      <c r="C1" s="41"/>
      <c r="D1" s="41"/>
      <c r="E1" s="41"/>
      <c r="F1" s="41"/>
      <c r="G1" s="41"/>
      <c r="H1" s="41"/>
      <c r="I1" s="41"/>
      <c r="J1" s="18"/>
      <c r="K1" s="18"/>
      <c r="L1" s="18"/>
      <c r="M1" s="18"/>
      <c r="N1" s="18"/>
    </row>
    <row r="2" ht="15.9" customHeight="true" spans="1:14">
      <c r="A2" s="2" t="s">
        <v>46</v>
      </c>
      <c r="B2" s="2"/>
      <c r="C2" s="2"/>
      <c r="D2" s="2" t="s">
        <v>1240</v>
      </c>
      <c r="E2" s="2"/>
      <c r="F2" s="2"/>
      <c r="G2" s="2"/>
      <c r="H2" s="2"/>
      <c r="I2" s="2"/>
      <c r="J2" s="18"/>
      <c r="K2" s="18"/>
      <c r="L2" s="18"/>
      <c r="M2" s="18"/>
      <c r="N2" s="18"/>
    </row>
    <row r="3" ht="15.9" customHeight="true" spans="1:14">
      <c r="A3" s="2" t="s">
        <v>48</v>
      </c>
      <c r="B3" s="2" t="s">
        <v>49</v>
      </c>
      <c r="C3" s="2"/>
      <c r="D3" s="2"/>
      <c r="E3" s="2"/>
      <c r="F3" s="2" t="s">
        <v>50</v>
      </c>
      <c r="G3" s="2" t="s">
        <v>49</v>
      </c>
      <c r="H3" s="2"/>
      <c r="I3" s="2"/>
      <c r="J3" s="18"/>
      <c r="K3" s="18"/>
      <c r="L3" s="18"/>
      <c r="M3" s="18"/>
      <c r="N3" s="18"/>
    </row>
    <row r="4" ht="25.5" customHeight="true" spans="1:14">
      <c r="A4" s="2" t="s">
        <v>1194</v>
      </c>
      <c r="B4" s="2"/>
      <c r="C4" s="2"/>
      <c r="D4" s="2" t="s">
        <v>52</v>
      </c>
      <c r="E4" s="2" t="s">
        <v>53</v>
      </c>
      <c r="F4" s="2" t="s">
        <v>54</v>
      </c>
      <c r="G4" s="2" t="s">
        <v>55</v>
      </c>
      <c r="H4" s="2" t="s">
        <v>56</v>
      </c>
      <c r="I4" s="2" t="s">
        <v>57</v>
      </c>
      <c r="J4" s="18"/>
      <c r="K4" s="18"/>
      <c r="L4" s="18"/>
      <c r="M4" s="18"/>
      <c r="N4" s="18"/>
    </row>
    <row r="5" ht="15.9" customHeight="true" spans="1:14">
      <c r="A5" s="2" t="s">
        <v>1195</v>
      </c>
      <c r="B5" s="2" t="s">
        <v>58</v>
      </c>
      <c r="C5" s="2"/>
      <c r="D5" s="3">
        <v>6241.126977</v>
      </c>
      <c r="E5" s="3">
        <v>11072.147952</v>
      </c>
      <c r="F5" s="3">
        <v>7547.1003581971</v>
      </c>
      <c r="G5" s="2">
        <v>10</v>
      </c>
      <c r="H5" s="10">
        <f>F5/E5</f>
        <v>0.681629290984487</v>
      </c>
      <c r="I5" s="19">
        <f>G5*H5</f>
        <v>6.81629290984487</v>
      </c>
      <c r="J5" s="18"/>
      <c r="K5" s="18"/>
      <c r="L5" s="18"/>
      <c r="M5" s="18"/>
      <c r="N5" s="18"/>
    </row>
    <row r="6" ht="15.9" customHeight="true" spans="1:14">
      <c r="A6" s="2"/>
      <c r="B6" s="2" t="s">
        <v>1114</v>
      </c>
      <c r="C6" s="2"/>
      <c r="D6" s="3">
        <v>6241.126977</v>
      </c>
      <c r="E6" s="3">
        <v>8527.379095</v>
      </c>
      <c r="F6" s="3">
        <v>5156.4828671971</v>
      </c>
      <c r="G6" s="2"/>
      <c r="H6" s="2"/>
      <c r="I6" s="2"/>
      <c r="J6" s="18"/>
      <c r="K6" s="18"/>
      <c r="L6" s="18"/>
      <c r="M6" s="18"/>
      <c r="N6" s="18"/>
    </row>
    <row r="7" ht="15.9" customHeight="true" spans="1:14">
      <c r="A7" s="2"/>
      <c r="B7" s="2" t="s">
        <v>1115</v>
      </c>
      <c r="C7" s="2"/>
      <c r="D7" s="3"/>
      <c r="E7" s="3">
        <v>2544.768857</v>
      </c>
      <c r="F7" s="3">
        <v>2390.617491</v>
      </c>
      <c r="G7" s="2"/>
      <c r="H7" s="2"/>
      <c r="I7" s="2"/>
      <c r="J7" s="18"/>
      <c r="K7" s="18"/>
      <c r="L7" s="18"/>
      <c r="M7" s="18"/>
      <c r="N7" s="18"/>
    </row>
    <row r="8" ht="15.9" customHeight="true" spans="1:14">
      <c r="A8" s="2"/>
      <c r="B8" s="2" t="s">
        <v>1116</v>
      </c>
      <c r="C8" s="2"/>
      <c r="D8" s="2"/>
      <c r="E8" s="2"/>
      <c r="F8" s="2"/>
      <c r="G8" s="2"/>
      <c r="H8" s="2"/>
      <c r="I8" s="2"/>
      <c r="J8" s="18"/>
      <c r="K8" s="18"/>
      <c r="L8" s="18"/>
      <c r="M8" s="18"/>
      <c r="N8" s="18"/>
    </row>
    <row r="9" ht="15.9" customHeight="true" spans="1:14">
      <c r="A9" s="2" t="s">
        <v>67</v>
      </c>
      <c r="B9" s="2" t="s">
        <v>68</v>
      </c>
      <c r="C9" s="2"/>
      <c r="D9" s="2"/>
      <c r="E9" s="2"/>
      <c r="F9" s="2" t="s">
        <v>69</v>
      </c>
      <c r="G9" s="2"/>
      <c r="H9" s="2"/>
      <c r="I9" s="2"/>
      <c r="J9" s="18"/>
      <c r="K9" s="18"/>
      <c r="L9" s="18"/>
      <c r="M9" s="18"/>
      <c r="N9" s="18"/>
    </row>
    <row r="10" ht="117" customHeight="true" spans="1:14">
      <c r="A10" s="2"/>
      <c r="B10" s="5" t="s">
        <v>1241</v>
      </c>
      <c r="C10" s="5"/>
      <c r="D10" s="5"/>
      <c r="E10" s="5"/>
      <c r="F10" s="5" t="s">
        <v>1241</v>
      </c>
      <c r="G10" s="5"/>
      <c r="H10" s="5"/>
      <c r="I10" s="5"/>
      <c r="J10" s="18"/>
      <c r="K10" s="18"/>
      <c r="L10" s="18"/>
      <c r="M10" s="18"/>
      <c r="N10" s="18"/>
    </row>
    <row r="11" ht="21.6" customHeight="true" spans="1:14">
      <c r="A11" s="6" t="s">
        <v>1242</v>
      </c>
      <c r="B11" s="2" t="s">
        <v>73</v>
      </c>
      <c r="C11" s="2" t="s">
        <v>74</v>
      </c>
      <c r="D11" s="2" t="s">
        <v>75</v>
      </c>
      <c r="E11" s="2" t="s">
        <v>1197</v>
      </c>
      <c r="F11" s="2" t="s">
        <v>1198</v>
      </c>
      <c r="G11" s="2" t="s">
        <v>55</v>
      </c>
      <c r="H11" s="2" t="s">
        <v>1243</v>
      </c>
      <c r="I11" s="2" t="s">
        <v>78</v>
      </c>
      <c r="J11" s="47" t="s">
        <v>1119</v>
      </c>
      <c r="K11" s="47" t="s">
        <v>1120</v>
      </c>
      <c r="L11" s="18"/>
      <c r="M11" s="18"/>
      <c r="N11" s="18"/>
    </row>
    <row r="12" spans="1:14">
      <c r="A12" s="7"/>
      <c r="B12" s="2"/>
      <c r="C12" s="2"/>
      <c r="D12" s="2"/>
      <c r="E12" s="2" t="s">
        <v>1199</v>
      </c>
      <c r="F12" s="2" t="s">
        <v>1200</v>
      </c>
      <c r="G12" s="2"/>
      <c r="H12" s="2" t="s">
        <v>1244</v>
      </c>
      <c r="I12" s="2"/>
      <c r="J12" s="48"/>
      <c r="K12" s="48"/>
      <c r="L12" s="18"/>
      <c r="M12" s="18"/>
      <c r="N12" s="18" t="s">
        <v>1201</v>
      </c>
    </row>
    <row r="13" ht="110.25" spans="1:14">
      <c r="A13" s="7"/>
      <c r="B13" s="6" t="s">
        <v>79</v>
      </c>
      <c r="C13" s="2" t="s">
        <v>80</v>
      </c>
      <c r="D13" s="42" t="s">
        <v>327</v>
      </c>
      <c r="E13" s="43" t="s">
        <v>288</v>
      </c>
      <c r="F13" s="2" t="s">
        <v>288</v>
      </c>
      <c r="G13" s="2">
        <v>0.5</v>
      </c>
      <c r="H13" s="2">
        <v>0.5</v>
      </c>
      <c r="I13" s="2"/>
      <c r="J13" s="49" t="s">
        <v>1245</v>
      </c>
      <c r="K13" s="50"/>
      <c r="L13" s="18"/>
      <c r="M13" s="18"/>
      <c r="N13" s="18"/>
    </row>
    <row r="14" ht="110.25" spans="1:14">
      <c r="A14" s="7"/>
      <c r="B14" s="7"/>
      <c r="C14" s="2"/>
      <c r="D14" s="42" t="s">
        <v>328</v>
      </c>
      <c r="E14" s="42" t="s">
        <v>329</v>
      </c>
      <c r="F14" s="2" t="s">
        <v>330</v>
      </c>
      <c r="G14" s="2">
        <v>0.5</v>
      </c>
      <c r="H14" s="2">
        <v>0.5</v>
      </c>
      <c r="I14" s="2"/>
      <c r="J14" s="49" t="s">
        <v>1245</v>
      </c>
      <c r="K14" s="50"/>
      <c r="L14" s="18"/>
      <c r="M14" s="18"/>
      <c r="N14" s="18"/>
    </row>
    <row r="15" ht="78.75" spans="1:14">
      <c r="A15" s="7"/>
      <c r="B15" s="7"/>
      <c r="C15" s="2"/>
      <c r="D15" s="42" t="s">
        <v>331</v>
      </c>
      <c r="E15" s="43" t="s">
        <v>332</v>
      </c>
      <c r="F15" s="2" t="s">
        <v>332</v>
      </c>
      <c r="G15" s="2">
        <v>0.5</v>
      </c>
      <c r="H15" s="2">
        <v>0.5</v>
      </c>
      <c r="I15" s="2"/>
      <c r="J15" s="49" t="s">
        <v>1127</v>
      </c>
      <c r="K15" s="50"/>
      <c r="L15" s="18"/>
      <c r="M15" s="18"/>
      <c r="N15" s="18"/>
    </row>
    <row r="16" ht="78.75" spans="1:14">
      <c r="A16" s="7"/>
      <c r="B16" s="7"/>
      <c r="C16" s="2"/>
      <c r="D16" s="42" t="s">
        <v>333</v>
      </c>
      <c r="E16" s="43" t="s">
        <v>105</v>
      </c>
      <c r="F16" s="2" t="s">
        <v>161</v>
      </c>
      <c r="G16" s="2">
        <v>0.5</v>
      </c>
      <c r="H16" s="2">
        <v>0.5</v>
      </c>
      <c r="I16" s="2"/>
      <c r="J16" s="49" t="s">
        <v>1127</v>
      </c>
      <c r="K16" s="50"/>
      <c r="L16" s="18"/>
      <c r="M16" s="18"/>
      <c r="N16" s="2" t="s">
        <v>1246</v>
      </c>
    </row>
    <row r="17" ht="78.75" spans="1:14">
      <c r="A17" s="7"/>
      <c r="B17" s="7"/>
      <c r="C17" s="2"/>
      <c r="D17" s="43" t="s">
        <v>334</v>
      </c>
      <c r="E17" s="43" t="s">
        <v>332</v>
      </c>
      <c r="F17" s="2" t="s">
        <v>332</v>
      </c>
      <c r="G17" s="2">
        <v>0.5</v>
      </c>
      <c r="H17" s="2">
        <v>0.5</v>
      </c>
      <c r="I17" s="2"/>
      <c r="J17" s="49" t="s">
        <v>1127</v>
      </c>
      <c r="K17" s="50"/>
      <c r="L17" s="18"/>
      <c r="M17" s="18"/>
      <c r="N17" s="18"/>
    </row>
    <row r="18" ht="78.75" spans="1:14">
      <c r="A18" s="7"/>
      <c r="B18" s="7"/>
      <c r="C18" s="2"/>
      <c r="D18" s="43" t="s">
        <v>335</v>
      </c>
      <c r="E18" s="43" t="s">
        <v>336</v>
      </c>
      <c r="F18" s="2" t="s">
        <v>332</v>
      </c>
      <c r="G18" s="2">
        <v>0.5</v>
      </c>
      <c r="H18" s="2">
        <v>0.5</v>
      </c>
      <c r="I18" s="2"/>
      <c r="J18" s="49" t="s">
        <v>1127</v>
      </c>
      <c r="K18" s="50"/>
      <c r="L18" s="18"/>
      <c r="M18" s="18"/>
      <c r="N18" s="18"/>
    </row>
    <row r="19" ht="78.75" spans="1:14">
      <c r="A19" s="7"/>
      <c r="B19" s="7"/>
      <c r="C19" s="2"/>
      <c r="D19" s="43" t="s">
        <v>337</v>
      </c>
      <c r="E19" s="43" t="s">
        <v>338</v>
      </c>
      <c r="F19" s="2" t="s">
        <v>338</v>
      </c>
      <c r="G19" s="2">
        <v>0.5</v>
      </c>
      <c r="H19" s="2">
        <v>0.5</v>
      </c>
      <c r="I19" s="2"/>
      <c r="J19" s="49" t="s">
        <v>1247</v>
      </c>
      <c r="K19" s="50"/>
      <c r="L19" s="18"/>
      <c r="M19" s="18"/>
      <c r="N19" s="18"/>
    </row>
    <row r="20" ht="63" spans="1:14">
      <c r="A20" s="7"/>
      <c r="B20" s="7"/>
      <c r="C20" s="2"/>
      <c r="D20" s="42" t="s">
        <v>339</v>
      </c>
      <c r="E20" s="42" t="s">
        <v>340</v>
      </c>
      <c r="F20" s="2" t="s">
        <v>341</v>
      </c>
      <c r="G20" s="2">
        <v>0.5</v>
      </c>
      <c r="H20" s="2">
        <v>0.5</v>
      </c>
      <c r="I20" s="2"/>
      <c r="J20" s="49" t="s">
        <v>1248</v>
      </c>
      <c r="K20" s="50"/>
      <c r="L20" s="18"/>
      <c r="M20" s="18"/>
      <c r="N20" s="2" t="s">
        <v>1249</v>
      </c>
    </row>
    <row r="21" ht="75" spans="1:14">
      <c r="A21" s="7"/>
      <c r="B21" s="7"/>
      <c r="C21" s="2"/>
      <c r="D21" s="42" t="s">
        <v>342</v>
      </c>
      <c r="E21" s="42" t="s">
        <v>343</v>
      </c>
      <c r="F21" s="2" t="s">
        <v>344</v>
      </c>
      <c r="G21" s="2">
        <v>0.5</v>
      </c>
      <c r="H21" s="2">
        <v>0.5</v>
      </c>
      <c r="I21" s="2"/>
      <c r="J21" s="49" t="s">
        <v>1248</v>
      </c>
      <c r="K21" s="50"/>
      <c r="L21" s="18"/>
      <c r="M21" s="18"/>
      <c r="N21" s="18"/>
    </row>
    <row r="22" ht="75" spans="1:14">
      <c r="A22" s="7"/>
      <c r="B22" s="7"/>
      <c r="C22" s="2"/>
      <c r="D22" s="42" t="s">
        <v>345</v>
      </c>
      <c r="E22" s="42" t="s">
        <v>346</v>
      </c>
      <c r="F22" s="2" t="s">
        <v>347</v>
      </c>
      <c r="G22" s="2">
        <v>0.5</v>
      </c>
      <c r="H22" s="2">
        <v>0.5</v>
      </c>
      <c r="I22" s="2"/>
      <c r="J22" s="49" t="s">
        <v>1248</v>
      </c>
      <c r="K22" s="50"/>
      <c r="L22" s="18"/>
      <c r="M22" s="18"/>
      <c r="N22" s="18"/>
    </row>
    <row r="23" ht="90" spans="1:14">
      <c r="A23" s="7"/>
      <c r="B23" s="7"/>
      <c r="C23" s="2"/>
      <c r="D23" s="42" t="s">
        <v>348</v>
      </c>
      <c r="E23" s="42" t="s">
        <v>349</v>
      </c>
      <c r="F23" s="2" t="s">
        <v>350</v>
      </c>
      <c r="G23" s="2">
        <v>0.45</v>
      </c>
      <c r="H23" s="2">
        <v>0.45</v>
      </c>
      <c r="I23" s="2"/>
      <c r="J23" s="49" t="s">
        <v>1248</v>
      </c>
      <c r="K23" s="50"/>
      <c r="L23" s="18"/>
      <c r="M23" s="18"/>
      <c r="N23" s="18"/>
    </row>
    <row r="24" ht="63" spans="1:14">
      <c r="A24" s="7"/>
      <c r="B24" s="7"/>
      <c r="C24" s="2"/>
      <c r="D24" s="42" t="s">
        <v>351</v>
      </c>
      <c r="E24" s="42" t="s">
        <v>343</v>
      </c>
      <c r="F24" s="2" t="s">
        <v>352</v>
      </c>
      <c r="G24" s="2">
        <v>0.45</v>
      </c>
      <c r="H24" s="2">
        <v>0.45</v>
      </c>
      <c r="I24" s="2"/>
      <c r="J24" s="49" t="s">
        <v>1248</v>
      </c>
      <c r="K24" s="50"/>
      <c r="L24" s="24" t="s">
        <v>1250</v>
      </c>
      <c r="M24" s="18"/>
      <c r="N24" s="2" t="s">
        <v>1251</v>
      </c>
    </row>
    <row r="25" ht="75" spans="1:14">
      <c r="A25" s="7"/>
      <c r="B25" s="7"/>
      <c r="C25" s="2"/>
      <c r="D25" s="42" t="s">
        <v>353</v>
      </c>
      <c r="E25" s="42" t="s">
        <v>354</v>
      </c>
      <c r="F25" s="2" t="s">
        <v>355</v>
      </c>
      <c r="G25" s="2">
        <v>0.45</v>
      </c>
      <c r="H25" s="2">
        <v>0.45</v>
      </c>
      <c r="I25" s="2"/>
      <c r="J25" s="49" t="s">
        <v>1248</v>
      </c>
      <c r="K25" s="50"/>
      <c r="L25" s="24" t="s">
        <v>1250</v>
      </c>
      <c r="M25" s="18"/>
      <c r="N25" s="2" t="s">
        <v>1252</v>
      </c>
    </row>
    <row r="26" ht="63" spans="1:14">
      <c r="A26" s="7"/>
      <c r="B26" s="7"/>
      <c r="C26" s="2"/>
      <c r="D26" s="42" t="s">
        <v>356</v>
      </c>
      <c r="E26" s="42" t="s">
        <v>357</v>
      </c>
      <c r="F26" s="2" t="s">
        <v>358</v>
      </c>
      <c r="G26" s="2">
        <v>0.45</v>
      </c>
      <c r="H26" s="2">
        <v>0.45</v>
      </c>
      <c r="I26" s="2"/>
      <c r="J26" s="49" t="s">
        <v>1248</v>
      </c>
      <c r="K26" s="50"/>
      <c r="L26" s="18"/>
      <c r="M26" s="18"/>
      <c r="N26" s="18"/>
    </row>
    <row r="27" ht="63" spans="1:14">
      <c r="A27" s="7"/>
      <c r="B27" s="7"/>
      <c r="C27" s="2"/>
      <c r="D27" s="42" t="s">
        <v>359</v>
      </c>
      <c r="E27" s="42" t="s">
        <v>360</v>
      </c>
      <c r="F27" s="2" t="s">
        <v>361</v>
      </c>
      <c r="G27" s="2">
        <v>0.45</v>
      </c>
      <c r="H27" s="2">
        <v>0.45</v>
      </c>
      <c r="I27" s="2"/>
      <c r="J27" s="49" t="s">
        <v>1248</v>
      </c>
      <c r="K27" s="50"/>
      <c r="L27" s="18"/>
      <c r="M27" s="18"/>
      <c r="N27" s="18"/>
    </row>
    <row r="28" ht="63" spans="1:14">
      <c r="A28" s="7"/>
      <c r="B28" s="7"/>
      <c r="C28" s="2"/>
      <c r="D28" s="42" t="s">
        <v>362</v>
      </c>
      <c r="E28" s="42" t="s">
        <v>363</v>
      </c>
      <c r="F28" s="2" t="s">
        <v>364</v>
      </c>
      <c r="G28" s="2">
        <v>0.45</v>
      </c>
      <c r="H28" s="2">
        <v>0.45</v>
      </c>
      <c r="I28" s="2"/>
      <c r="J28" s="49" t="s">
        <v>1248</v>
      </c>
      <c r="K28" s="18"/>
      <c r="L28" s="51" t="s">
        <v>1253</v>
      </c>
      <c r="M28" s="18" t="s">
        <v>1254</v>
      </c>
      <c r="N28" s="2" t="s">
        <v>361</v>
      </c>
    </row>
    <row r="29" ht="63" spans="1:14">
      <c r="A29" s="7"/>
      <c r="B29" s="7"/>
      <c r="C29" s="2"/>
      <c r="D29" s="42" t="s">
        <v>365</v>
      </c>
      <c r="E29" s="42" t="s">
        <v>366</v>
      </c>
      <c r="F29" s="2" t="s">
        <v>367</v>
      </c>
      <c r="G29" s="2">
        <v>0.45</v>
      </c>
      <c r="H29" s="2">
        <v>0.45</v>
      </c>
      <c r="I29" s="2"/>
      <c r="J29" s="49" t="s">
        <v>1248</v>
      </c>
      <c r="K29" s="50"/>
      <c r="L29" s="18"/>
      <c r="M29" s="18"/>
      <c r="N29" s="18"/>
    </row>
    <row r="30" ht="78.75" spans="1:14">
      <c r="A30" s="7"/>
      <c r="B30" s="7"/>
      <c r="C30" s="2"/>
      <c r="D30" s="42" t="s">
        <v>368</v>
      </c>
      <c r="E30" s="43" t="s">
        <v>369</v>
      </c>
      <c r="F30" s="2" t="s">
        <v>370</v>
      </c>
      <c r="G30" s="2">
        <v>0.45</v>
      </c>
      <c r="H30" s="2">
        <v>0.45</v>
      </c>
      <c r="I30" s="2"/>
      <c r="J30" s="49" t="s">
        <v>1129</v>
      </c>
      <c r="K30" s="50"/>
      <c r="L30" s="18"/>
      <c r="M30" s="18"/>
      <c r="N30" s="18"/>
    </row>
    <row r="31" ht="63" spans="1:14">
      <c r="A31" s="7"/>
      <c r="B31" s="7"/>
      <c r="C31" s="2"/>
      <c r="D31" s="43" t="s">
        <v>371</v>
      </c>
      <c r="E31" s="43" t="s">
        <v>372</v>
      </c>
      <c r="F31" s="2" t="s">
        <v>373</v>
      </c>
      <c r="G31" s="2">
        <v>0.45</v>
      </c>
      <c r="H31" s="2">
        <v>0.45</v>
      </c>
      <c r="I31" s="2"/>
      <c r="J31" s="49" t="s">
        <v>1255</v>
      </c>
      <c r="K31" s="50"/>
      <c r="L31" s="18"/>
      <c r="M31" s="18"/>
      <c r="N31" s="2" t="s">
        <v>1256</v>
      </c>
    </row>
    <row r="32" ht="63" spans="1:14">
      <c r="A32" s="7"/>
      <c r="B32" s="7"/>
      <c r="C32" s="2"/>
      <c r="D32" s="42" t="s">
        <v>374</v>
      </c>
      <c r="E32" s="42" t="s">
        <v>375</v>
      </c>
      <c r="F32" s="2" t="s">
        <v>376</v>
      </c>
      <c r="G32" s="2">
        <v>0.45</v>
      </c>
      <c r="H32" s="2">
        <v>0.45</v>
      </c>
      <c r="I32" s="2"/>
      <c r="J32" s="49" t="s">
        <v>1255</v>
      </c>
      <c r="K32" s="50"/>
      <c r="L32" s="18"/>
      <c r="M32" s="18"/>
      <c r="N32" s="2" t="s">
        <v>1257</v>
      </c>
    </row>
    <row r="33" ht="63" spans="1:14">
      <c r="A33" s="7"/>
      <c r="B33" s="7"/>
      <c r="C33" s="2"/>
      <c r="D33" s="42" t="s">
        <v>377</v>
      </c>
      <c r="E33" s="43" t="s">
        <v>378</v>
      </c>
      <c r="F33" s="2" t="s">
        <v>379</v>
      </c>
      <c r="G33" s="2">
        <v>0.45</v>
      </c>
      <c r="H33" s="2">
        <v>0.45</v>
      </c>
      <c r="I33" s="2"/>
      <c r="J33" s="49" t="s">
        <v>1255</v>
      </c>
      <c r="K33" s="18"/>
      <c r="L33" s="51" t="s">
        <v>1123</v>
      </c>
      <c r="M33" s="18" t="s">
        <v>1258</v>
      </c>
      <c r="N33" s="2" t="s">
        <v>1259</v>
      </c>
    </row>
    <row r="34" ht="63" spans="1:14">
      <c r="A34" s="7"/>
      <c r="B34" s="7"/>
      <c r="C34" s="2"/>
      <c r="D34" s="42" t="s">
        <v>380</v>
      </c>
      <c r="E34" s="42" t="s">
        <v>381</v>
      </c>
      <c r="F34" s="2" t="s">
        <v>382</v>
      </c>
      <c r="G34" s="2">
        <v>0.45</v>
      </c>
      <c r="H34" s="2">
        <v>0.45</v>
      </c>
      <c r="I34" s="2"/>
      <c r="J34" s="49" t="s">
        <v>1255</v>
      </c>
      <c r="K34" s="50"/>
      <c r="L34" s="18"/>
      <c r="M34" s="18"/>
      <c r="N34" s="2" t="s">
        <v>1259</v>
      </c>
    </row>
    <row r="35" ht="75" spans="1:14">
      <c r="A35" s="7"/>
      <c r="B35" s="7"/>
      <c r="C35" s="2"/>
      <c r="D35" s="43" t="s">
        <v>383</v>
      </c>
      <c r="E35" s="43" t="s">
        <v>384</v>
      </c>
      <c r="F35" s="2" t="s">
        <v>385</v>
      </c>
      <c r="G35" s="2">
        <v>0.45</v>
      </c>
      <c r="H35" s="2">
        <v>0.45</v>
      </c>
      <c r="I35" s="2"/>
      <c r="J35" s="49" t="s">
        <v>1255</v>
      </c>
      <c r="K35" s="50"/>
      <c r="L35" s="18"/>
      <c r="M35" s="18"/>
      <c r="N35" s="2" t="s">
        <v>1260</v>
      </c>
    </row>
    <row r="36" ht="135" spans="1:14">
      <c r="A36" s="7"/>
      <c r="B36" s="7"/>
      <c r="C36" s="2"/>
      <c r="D36" s="43" t="s">
        <v>386</v>
      </c>
      <c r="E36" s="43" t="s">
        <v>387</v>
      </c>
      <c r="F36" s="2" t="s">
        <v>388</v>
      </c>
      <c r="G36" s="2">
        <v>0.45</v>
      </c>
      <c r="H36" s="2">
        <v>0</v>
      </c>
      <c r="I36" s="52" t="s">
        <v>389</v>
      </c>
      <c r="J36" s="49" t="s">
        <v>1255</v>
      </c>
      <c r="K36" s="50"/>
      <c r="L36" s="18"/>
      <c r="M36" s="18"/>
      <c r="N36" s="18"/>
    </row>
    <row r="37" ht="63" spans="1:14">
      <c r="A37" s="7"/>
      <c r="B37" s="7"/>
      <c r="C37" s="2"/>
      <c r="D37" s="43" t="s">
        <v>390</v>
      </c>
      <c r="E37" s="43" t="s">
        <v>391</v>
      </c>
      <c r="F37" s="2" t="s">
        <v>392</v>
      </c>
      <c r="G37" s="2">
        <v>0.45</v>
      </c>
      <c r="H37" s="2">
        <v>0.45</v>
      </c>
      <c r="I37" s="2"/>
      <c r="J37" s="49" t="s">
        <v>1255</v>
      </c>
      <c r="K37" s="50"/>
      <c r="L37" s="18"/>
      <c r="M37" s="18"/>
      <c r="N37" s="18"/>
    </row>
    <row r="38" ht="63" spans="1:14">
      <c r="A38" s="7"/>
      <c r="B38" s="7"/>
      <c r="C38" s="2"/>
      <c r="D38" s="42" t="s">
        <v>393</v>
      </c>
      <c r="E38" s="43" t="s">
        <v>278</v>
      </c>
      <c r="F38" s="2" t="s">
        <v>394</v>
      </c>
      <c r="G38" s="2">
        <v>0.45</v>
      </c>
      <c r="H38" s="2">
        <v>0.45</v>
      </c>
      <c r="I38" s="2"/>
      <c r="J38" s="49" t="s">
        <v>1255</v>
      </c>
      <c r="K38" s="50"/>
      <c r="L38" s="24" t="s">
        <v>1253</v>
      </c>
      <c r="M38" s="18"/>
      <c r="N38" s="2" t="s">
        <v>1261</v>
      </c>
    </row>
    <row r="39" ht="78.75" spans="1:14">
      <c r="A39" s="7"/>
      <c r="B39" s="7"/>
      <c r="C39" s="2"/>
      <c r="D39" s="42" t="s">
        <v>395</v>
      </c>
      <c r="E39" s="43" t="s">
        <v>396</v>
      </c>
      <c r="F39" s="2" t="s">
        <v>397</v>
      </c>
      <c r="G39" s="2">
        <v>0.45</v>
      </c>
      <c r="H39" s="2">
        <v>0.45</v>
      </c>
      <c r="I39" s="2"/>
      <c r="J39" s="49" t="s">
        <v>1262</v>
      </c>
      <c r="K39" s="50"/>
      <c r="L39" s="18" t="s">
        <v>1123</v>
      </c>
      <c r="M39" s="18"/>
      <c r="N39" s="18"/>
    </row>
    <row r="40" ht="78.75" spans="1:14">
      <c r="A40" s="7"/>
      <c r="B40" s="7"/>
      <c r="C40" s="2"/>
      <c r="D40" s="42" t="s">
        <v>398</v>
      </c>
      <c r="E40" s="43" t="s">
        <v>396</v>
      </c>
      <c r="F40" s="2" t="s">
        <v>397</v>
      </c>
      <c r="G40" s="2">
        <v>0.45</v>
      </c>
      <c r="H40" s="2">
        <v>0.45</v>
      </c>
      <c r="I40" s="2"/>
      <c r="J40" s="49" t="s">
        <v>1262</v>
      </c>
      <c r="K40" s="50"/>
      <c r="L40" s="18" t="s">
        <v>1123</v>
      </c>
      <c r="M40" s="18"/>
      <c r="N40" s="18"/>
    </row>
    <row r="41" ht="63" spans="1:14">
      <c r="A41" s="7"/>
      <c r="B41" s="7"/>
      <c r="C41" s="2"/>
      <c r="D41" s="42" t="s">
        <v>399</v>
      </c>
      <c r="E41" s="43" t="s">
        <v>400</v>
      </c>
      <c r="F41" s="16" t="s">
        <v>401</v>
      </c>
      <c r="G41" s="2">
        <v>0.45</v>
      </c>
      <c r="H41" s="2">
        <v>0.45</v>
      </c>
      <c r="I41" s="2"/>
      <c r="J41" s="49" t="s">
        <v>1130</v>
      </c>
      <c r="K41" s="50"/>
      <c r="L41" s="18"/>
      <c r="M41" s="18"/>
      <c r="N41" s="18"/>
    </row>
    <row r="42" ht="63" spans="1:14">
      <c r="A42" s="7"/>
      <c r="B42" s="7"/>
      <c r="C42" s="2"/>
      <c r="D42" s="42" t="s">
        <v>402</v>
      </c>
      <c r="E42" s="42" t="s">
        <v>203</v>
      </c>
      <c r="F42" s="2" t="s">
        <v>203</v>
      </c>
      <c r="G42" s="2">
        <v>0.45</v>
      </c>
      <c r="H42" s="2">
        <v>0.45</v>
      </c>
      <c r="I42" s="2"/>
      <c r="J42" s="49" t="s">
        <v>1263</v>
      </c>
      <c r="K42" s="50"/>
      <c r="L42" s="18"/>
      <c r="M42" s="18"/>
      <c r="N42" s="18"/>
    </row>
    <row r="43" ht="63" spans="1:14">
      <c r="A43" s="7"/>
      <c r="B43" s="7"/>
      <c r="C43" s="2"/>
      <c r="D43" s="42" t="s">
        <v>403</v>
      </c>
      <c r="E43" s="42" t="s">
        <v>404</v>
      </c>
      <c r="F43" s="2" t="s">
        <v>201</v>
      </c>
      <c r="G43" s="2">
        <v>0.45</v>
      </c>
      <c r="H43" s="2">
        <v>0.45</v>
      </c>
      <c r="I43" s="2"/>
      <c r="J43" s="49" t="s">
        <v>1263</v>
      </c>
      <c r="K43" s="50"/>
      <c r="L43" s="24" t="s">
        <v>1250</v>
      </c>
      <c r="M43" s="18"/>
      <c r="N43" s="18"/>
    </row>
    <row r="44" ht="63" spans="1:14">
      <c r="A44" s="7"/>
      <c r="B44" s="7"/>
      <c r="C44" s="2"/>
      <c r="D44" s="42" t="s">
        <v>405</v>
      </c>
      <c r="E44" s="42" t="s">
        <v>92</v>
      </c>
      <c r="F44" s="2" t="s">
        <v>92</v>
      </c>
      <c r="G44" s="2">
        <v>0.45</v>
      </c>
      <c r="H44" s="2">
        <v>0.45</v>
      </c>
      <c r="I44" s="2"/>
      <c r="J44" s="49" t="s">
        <v>1263</v>
      </c>
      <c r="K44" s="50"/>
      <c r="L44" s="18"/>
      <c r="M44" s="18"/>
      <c r="N44" s="18"/>
    </row>
    <row r="45" ht="63" spans="1:14">
      <c r="A45" s="7"/>
      <c r="B45" s="7"/>
      <c r="C45" s="2"/>
      <c r="D45" s="42" t="s">
        <v>406</v>
      </c>
      <c r="E45" s="42" t="s">
        <v>407</v>
      </c>
      <c r="F45" s="2" t="s">
        <v>407</v>
      </c>
      <c r="G45" s="2">
        <v>0.45</v>
      </c>
      <c r="H45" s="2">
        <v>0.45</v>
      </c>
      <c r="I45" s="2"/>
      <c r="J45" s="49" t="s">
        <v>1263</v>
      </c>
      <c r="K45" s="50"/>
      <c r="L45" s="18"/>
      <c r="M45" s="18"/>
      <c r="N45" s="18"/>
    </row>
    <row r="46" ht="78.75" spans="1:14">
      <c r="A46" s="7"/>
      <c r="B46" s="7"/>
      <c r="C46" s="2"/>
      <c r="D46" s="42" t="s">
        <v>408</v>
      </c>
      <c r="E46" s="43" t="s">
        <v>409</v>
      </c>
      <c r="F46" s="2" t="s">
        <v>409</v>
      </c>
      <c r="G46" s="2">
        <v>0.45</v>
      </c>
      <c r="H46" s="2">
        <v>0.45</v>
      </c>
      <c r="I46" s="2"/>
      <c r="J46" s="49" t="s">
        <v>1247</v>
      </c>
      <c r="K46" s="50"/>
      <c r="L46" s="18"/>
      <c r="M46" s="18"/>
      <c r="N46" s="18"/>
    </row>
    <row r="47" ht="78.75" spans="1:14">
      <c r="A47" s="7"/>
      <c r="B47" s="7"/>
      <c r="C47" s="2"/>
      <c r="D47" s="42" t="s">
        <v>410</v>
      </c>
      <c r="E47" s="43" t="s">
        <v>92</v>
      </c>
      <c r="F47" s="2" t="s">
        <v>92</v>
      </c>
      <c r="G47" s="2">
        <v>0.45</v>
      </c>
      <c r="H47" s="2">
        <v>0.45</v>
      </c>
      <c r="I47" s="2"/>
      <c r="J47" s="49" t="s">
        <v>1247</v>
      </c>
      <c r="K47" s="50"/>
      <c r="L47" s="18"/>
      <c r="M47" s="18"/>
      <c r="N47" s="18"/>
    </row>
    <row r="48" ht="63" spans="1:14">
      <c r="A48" s="7"/>
      <c r="B48" s="7"/>
      <c r="C48" s="2"/>
      <c r="D48" s="42" t="s">
        <v>411</v>
      </c>
      <c r="E48" s="44" t="s">
        <v>109</v>
      </c>
      <c r="F48" s="2" t="s">
        <v>109</v>
      </c>
      <c r="G48" s="2">
        <v>0.45</v>
      </c>
      <c r="H48" s="2">
        <v>0.45</v>
      </c>
      <c r="I48" s="2"/>
      <c r="J48" s="49" t="s">
        <v>1264</v>
      </c>
      <c r="K48" s="50"/>
      <c r="L48" s="18"/>
      <c r="M48" s="18"/>
      <c r="N48" s="18"/>
    </row>
    <row r="49" ht="63" spans="1:14">
      <c r="A49" s="7"/>
      <c r="B49" s="7"/>
      <c r="C49" s="2"/>
      <c r="D49" s="42" t="s">
        <v>412</v>
      </c>
      <c r="E49" s="44" t="s">
        <v>413</v>
      </c>
      <c r="F49" s="2" t="s">
        <v>414</v>
      </c>
      <c r="G49" s="2">
        <v>0.45</v>
      </c>
      <c r="H49" s="2">
        <v>0.45</v>
      </c>
      <c r="I49" s="2"/>
      <c r="J49" s="49" t="s">
        <v>1264</v>
      </c>
      <c r="K49" s="50"/>
      <c r="L49" s="18"/>
      <c r="M49" s="18"/>
      <c r="N49" s="18"/>
    </row>
    <row r="50" ht="63" spans="1:14">
      <c r="A50" s="7"/>
      <c r="B50" s="7"/>
      <c r="C50" s="2"/>
      <c r="D50" s="42" t="s">
        <v>415</v>
      </c>
      <c r="E50" s="44" t="s">
        <v>416</v>
      </c>
      <c r="F50" s="2" t="s">
        <v>417</v>
      </c>
      <c r="G50" s="2">
        <v>0.45</v>
      </c>
      <c r="H50" s="2">
        <v>0.45</v>
      </c>
      <c r="I50" s="2"/>
      <c r="J50" s="49" t="s">
        <v>1264</v>
      </c>
      <c r="K50" s="50"/>
      <c r="L50" s="18"/>
      <c r="M50" s="18"/>
      <c r="N50" s="2" t="s">
        <v>1265</v>
      </c>
    </row>
    <row r="51" ht="63" spans="1:14">
      <c r="A51" s="7"/>
      <c r="B51" s="7"/>
      <c r="C51" s="2"/>
      <c r="D51" s="42" t="s">
        <v>418</v>
      </c>
      <c r="E51" s="44" t="s">
        <v>419</v>
      </c>
      <c r="F51" s="2" t="s">
        <v>420</v>
      </c>
      <c r="G51" s="2">
        <v>0.45</v>
      </c>
      <c r="H51" s="2">
        <v>0.45</v>
      </c>
      <c r="I51" s="2"/>
      <c r="J51" s="49" t="s">
        <v>1264</v>
      </c>
      <c r="K51" s="50"/>
      <c r="L51" s="18"/>
      <c r="M51" s="18"/>
      <c r="N51" s="18"/>
    </row>
    <row r="52" ht="63" spans="1:14">
      <c r="A52" s="7"/>
      <c r="B52" s="7"/>
      <c r="C52" s="2"/>
      <c r="D52" s="43" t="s">
        <v>742</v>
      </c>
      <c r="E52" s="43" t="s">
        <v>422</v>
      </c>
      <c r="F52" s="16" t="s">
        <v>422</v>
      </c>
      <c r="G52" s="2">
        <v>0.45</v>
      </c>
      <c r="H52" s="2">
        <v>0.45</v>
      </c>
      <c r="I52" s="2"/>
      <c r="J52" s="49" t="s">
        <v>1266</v>
      </c>
      <c r="K52" s="50"/>
      <c r="L52" s="18"/>
      <c r="M52" s="18"/>
      <c r="N52" s="18"/>
    </row>
    <row r="53" ht="120" spans="1:14">
      <c r="A53" s="7"/>
      <c r="B53" s="7"/>
      <c r="C53" s="2"/>
      <c r="D53" s="42" t="s">
        <v>744</v>
      </c>
      <c r="E53" s="42" t="s">
        <v>424</v>
      </c>
      <c r="F53" s="16" t="s">
        <v>425</v>
      </c>
      <c r="G53" s="2">
        <v>0.45</v>
      </c>
      <c r="H53" s="2">
        <v>0.45</v>
      </c>
      <c r="I53" s="2"/>
      <c r="J53" s="49" t="s">
        <v>1266</v>
      </c>
      <c r="K53" s="50"/>
      <c r="L53" s="18"/>
      <c r="M53" s="18"/>
      <c r="N53" s="18"/>
    </row>
    <row r="54" ht="63" spans="1:14">
      <c r="A54" s="7"/>
      <c r="B54" s="7"/>
      <c r="C54" s="2"/>
      <c r="D54" s="42" t="s">
        <v>745</v>
      </c>
      <c r="E54" s="16" t="s">
        <v>427</v>
      </c>
      <c r="F54" s="16" t="s">
        <v>427</v>
      </c>
      <c r="G54" s="2">
        <v>0.45</v>
      </c>
      <c r="H54" s="2">
        <v>0.45</v>
      </c>
      <c r="I54" s="2"/>
      <c r="J54" s="49" t="s">
        <v>1266</v>
      </c>
      <c r="K54" s="50"/>
      <c r="L54" s="18"/>
      <c r="M54" s="18"/>
      <c r="N54" s="18"/>
    </row>
    <row r="55" ht="63" spans="1:14">
      <c r="A55" s="7"/>
      <c r="B55" s="7"/>
      <c r="C55" s="2"/>
      <c r="D55" s="42" t="s">
        <v>746</v>
      </c>
      <c r="E55" s="43" t="s">
        <v>429</v>
      </c>
      <c r="F55" s="16" t="s">
        <v>429</v>
      </c>
      <c r="G55" s="2">
        <v>0.45</v>
      </c>
      <c r="H55" s="2">
        <v>0.45</v>
      </c>
      <c r="I55" s="2"/>
      <c r="J55" s="49" t="s">
        <v>1266</v>
      </c>
      <c r="K55" s="50"/>
      <c r="L55" s="18"/>
      <c r="M55" s="18"/>
      <c r="N55" s="18"/>
    </row>
    <row r="56" ht="63" spans="1:14">
      <c r="A56" s="7"/>
      <c r="B56" s="7"/>
      <c r="C56" s="2"/>
      <c r="D56" s="42" t="s">
        <v>747</v>
      </c>
      <c r="E56" s="42" t="s">
        <v>431</v>
      </c>
      <c r="F56" s="16" t="s">
        <v>432</v>
      </c>
      <c r="G56" s="2">
        <v>0.45</v>
      </c>
      <c r="H56" s="2">
        <v>0.45</v>
      </c>
      <c r="I56" s="2"/>
      <c r="J56" s="49" t="s">
        <v>1266</v>
      </c>
      <c r="K56" s="50"/>
      <c r="L56" s="18"/>
      <c r="M56" s="18"/>
      <c r="N56" s="18"/>
    </row>
    <row r="57" ht="63" spans="1:14">
      <c r="A57" s="7"/>
      <c r="B57" s="7"/>
      <c r="C57" s="2"/>
      <c r="D57" s="42" t="s">
        <v>433</v>
      </c>
      <c r="E57" s="42" t="s">
        <v>434</v>
      </c>
      <c r="F57" s="16" t="s">
        <v>435</v>
      </c>
      <c r="G57" s="2">
        <v>0.45</v>
      </c>
      <c r="H57" s="2">
        <v>0.45</v>
      </c>
      <c r="I57" s="2"/>
      <c r="J57" s="49" t="s">
        <v>1266</v>
      </c>
      <c r="K57" s="50"/>
      <c r="L57" s="18"/>
      <c r="M57" s="18"/>
      <c r="N57" s="18"/>
    </row>
    <row r="58" ht="63" spans="1:14">
      <c r="A58" s="7"/>
      <c r="B58" s="7"/>
      <c r="C58" s="2"/>
      <c r="D58" s="42" t="s">
        <v>436</v>
      </c>
      <c r="E58" s="42" t="s">
        <v>437</v>
      </c>
      <c r="F58" s="16" t="s">
        <v>438</v>
      </c>
      <c r="G58" s="2">
        <v>0.45</v>
      </c>
      <c r="H58" s="2">
        <v>0.45</v>
      </c>
      <c r="I58" s="2"/>
      <c r="J58" s="49" t="s">
        <v>1266</v>
      </c>
      <c r="K58" s="50"/>
      <c r="L58" s="18"/>
      <c r="M58" s="18"/>
      <c r="N58" s="18"/>
    </row>
    <row r="59" ht="63" spans="1:14">
      <c r="A59" s="7"/>
      <c r="B59" s="7"/>
      <c r="C59" s="2"/>
      <c r="D59" s="42" t="s">
        <v>439</v>
      </c>
      <c r="E59" s="42" t="s">
        <v>440</v>
      </c>
      <c r="F59" s="16" t="s">
        <v>441</v>
      </c>
      <c r="G59" s="2">
        <v>0.45</v>
      </c>
      <c r="H59" s="2">
        <v>0.45</v>
      </c>
      <c r="I59" s="2"/>
      <c r="J59" s="49" t="s">
        <v>1266</v>
      </c>
      <c r="K59" s="50"/>
      <c r="L59" s="18"/>
      <c r="M59" s="18"/>
      <c r="N59" s="18"/>
    </row>
    <row r="60" ht="63" spans="1:14">
      <c r="A60" s="7"/>
      <c r="B60" s="7"/>
      <c r="C60" s="2"/>
      <c r="D60" s="42" t="s">
        <v>442</v>
      </c>
      <c r="E60" s="42" t="s">
        <v>443</v>
      </c>
      <c r="F60" s="31">
        <v>1</v>
      </c>
      <c r="G60" s="2">
        <v>0.45</v>
      </c>
      <c r="H60" s="2">
        <v>0.45</v>
      </c>
      <c r="I60" s="2"/>
      <c r="J60" s="49" t="s">
        <v>1266</v>
      </c>
      <c r="K60" s="50"/>
      <c r="L60" s="18"/>
      <c r="M60" s="18"/>
      <c r="N60" s="18"/>
    </row>
    <row r="61" ht="63" spans="1:14">
      <c r="A61" s="7"/>
      <c r="B61" s="7"/>
      <c r="C61" s="2"/>
      <c r="D61" s="42" t="s">
        <v>444</v>
      </c>
      <c r="E61" s="42" t="s">
        <v>445</v>
      </c>
      <c r="F61" s="16" t="s">
        <v>446</v>
      </c>
      <c r="G61" s="2">
        <v>0.45</v>
      </c>
      <c r="H61" s="2">
        <v>0.45</v>
      </c>
      <c r="I61" s="2"/>
      <c r="J61" s="49" t="s">
        <v>1266</v>
      </c>
      <c r="K61" s="50"/>
      <c r="L61" s="18"/>
      <c r="M61" s="18"/>
      <c r="N61" s="16" t="s">
        <v>1267</v>
      </c>
    </row>
    <row r="62" ht="110.25" spans="1:14">
      <c r="A62" s="7"/>
      <c r="B62" s="7"/>
      <c r="C62" s="2" t="s">
        <v>565</v>
      </c>
      <c r="D62" s="42" t="s">
        <v>623</v>
      </c>
      <c r="E62" s="43" t="s">
        <v>624</v>
      </c>
      <c r="F62" s="2" t="s">
        <v>625</v>
      </c>
      <c r="G62" s="2">
        <v>0.45</v>
      </c>
      <c r="H62" s="2">
        <v>0.45</v>
      </c>
      <c r="I62" s="2"/>
      <c r="J62" s="49" t="s">
        <v>1245</v>
      </c>
      <c r="K62" s="50"/>
      <c r="L62" s="18"/>
      <c r="M62" s="18"/>
      <c r="N62" s="18"/>
    </row>
    <row r="63" ht="78.75" spans="1:14">
      <c r="A63" s="7"/>
      <c r="B63" s="7"/>
      <c r="C63" s="2"/>
      <c r="D63" s="43" t="s">
        <v>626</v>
      </c>
      <c r="E63" s="45">
        <v>1</v>
      </c>
      <c r="F63" s="46">
        <v>1</v>
      </c>
      <c r="G63" s="2">
        <v>0.45</v>
      </c>
      <c r="H63" s="2">
        <v>0.45</v>
      </c>
      <c r="I63" s="2"/>
      <c r="J63" s="49" t="s">
        <v>1127</v>
      </c>
      <c r="K63" s="50"/>
      <c r="L63" s="18"/>
      <c r="M63" s="18"/>
      <c r="N63" s="18"/>
    </row>
    <row r="64" ht="75" spans="1:14">
      <c r="A64" s="7"/>
      <c r="B64" s="7"/>
      <c r="C64" s="2"/>
      <c r="D64" s="42" t="s">
        <v>627</v>
      </c>
      <c r="E64" s="31">
        <v>1</v>
      </c>
      <c r="F64" s="46">
        <v>1</v>
      </c>
      <c r="G64" s="2">
        <v>0.45</v>
      </c>
      <c r="H64" s="2">
        <v>0.45</v>
      </c>
      <c r="I64" s="2"/>
      <c r="J64" s="49" t="s">
        <v>1248</v>
      </c>
      <c r="K64" s="50"/>
      <c r="L64" s="18"/>
      <c r="M64" s="18"/>
      <c r="N64" s="18"/>
    </row>
    <row r="65" ht="75" spans="1:14">
      <c r="A65" s="7"/>
      <c r="B65" s="7"/>
      <c r="C65" s="2"/>
      <c r="D65" s="42" t="s">
        <v>628</v>
      </c>
      <c r="E65" s="31">
        <v>1</v>
      </c>
      <c r="F65" s="46">
        <v>1</v>
      </c>
      <c r="G65" s="2">
        <v>0.45</v>
      </c>
      <c r="H65" s="2">
        <v>0.45</v>
      </c>
      <c r="I65" s="2"/>
      <c r="J65" s="49" t="s">
        <v>1248</v>
      </c>
      <c r="K65" s="50"/>
      <c r="L65" s="18"/>
      <c r="M65" s="18"/>
      <c r="N65" s="18"/>
    </row>
    <row r="66" ht="135" spans="1:14">
      <c r="A66" s="7"/>
      <c r="B66" s="7"/>
      <c r="C66" s="2"/>
      <c r="D66" s="42" t="s">
        <v>629</v>
      </c>
      <c r="E66" s="31">
        <v>1</v>
      </c>
      <c r="F66" s="46">
        <v>1</v>
      </c>
      <c r="G66" s="2">
        <v>0.45</v>
      </c>
      <c r="H66" s="2">
        <v>0.45</v>
      </c>
      <c r="I66" s="2"/>
      <c r="J66" s="49" t="s">
        <v>1248</v>
      </c>
      <c r="K66" s="50"/>
      <c r="L66" s="18"/>
      <c r="M66" s="18"/>
      <c r="N66" s="18"/>
    </row>
    <row r="67" ht="210" spans="1:14">
      <c r="A67" s="7"/>
      <c r="B67" s="7"/>
      <c r="C67" s="2"/>
      <c r="D67" s="42" t="s">
        <v>630</v>
      </c>
      <c r="E67" s="31">
        <v>1</v>
      </c>
      <c r="F67" s="46">
        <v>1</v>
      </c>
      <c r="G67" s="2">
        <v>0.45</v>
      </c>
      <c r="H67" s="2">
        <v>0.45</v>
      </c>
      <c r="I67" s="2"/>
      <c r="J67" s="49" t="s">
        <v>1248</v>
      </c>
      <c r="K67" s="50"/>
      <c r="L67" s="18"/>
      <c r="M67" s="18"/>
      <c r="N67" s="18"/>
    </row>
    <row r="68" ht="78.75" spans="1:14">
      <c r="A68" s="7"/>
      <c r="B68" s="7"/>
      <c r="C68" s="2"/>
      <c r="D68" s="42" t="s">
        <v>568</v>
      </c>
      <c r="E68" s="43" t="s">
        <v>569</v>
      </c>
      <c r="F68" s="46">
        <v>0.95</v>
      </c>
      <c r="G68" s="2">
        <v>0.45</v>
      </c>
      <c r="H68" s="2">
        <v>0.45</v>
      </c>
      <c r="I68" s="2"/>
      <c r="J68" s="49" t="s">
        <v>1129</v>
      </c>
      <c r="K68" s="50"/>
      <c r="L68" s="18"/>
      <c r="M68" s="18"/>
      <c r="N68" s="18"/>
    </row>
    <row r="69" ht="63" spans="1:14">
      <c r="A69" s="7"/>
      <c r="B69" s="7"/>
      <c r="C69" s="2"/>
      <c r="D69" s="42" t="s">
        <v>631</v>
      </c>
      <c r="E69" s="45">
        <v>1</v>
      </c>
      <c r="F69" s="46">
        <v>1</v>
      </c>
      <c r="G69" s="2">
        <v>0.45</v>
      </c>
      <c r="H69" s="2">
        <v>0.45</v>
      </c>
      <c r="I69" s="2"/>
      <c r="J69" s="49" t="s">
        <v>1255</v>
      </c>
      <c r="K69" s="50"/>
      <c r="L69" s="18"/>
      <c r="M69" s="18"/>
      <c r="N69" s="18"/>
    </row>
    <row r="70" ht="63" spans="1:14">
      <c r="A70" s="7"/>
      <c r="B70" s="7"/>
      <c r="C70" s="2"/>
      <c r="D70" s="43" t="s">
        <v>632</v>
      </c>
      <c r="E70" s="45">
        <v>1</v>
      </c>
      <c r="F70" s="46">
        <v>1</v>
      </c>
      <c r="G70" s="2">
        <v>0.45</v>
      </c>
      <c r="H70" s="2">
        <v>0.45</v>
      </c>
      <c r="I70" s="2"/>
      <c r="J70" s="49" t="s">
        <v>1255</v>
      </c>
      <c r="K70" s="50"/>
      <c r="L70" s="18"/>
      <c r="M70" s="18"/>
      <c r="N70" s="18"/>
    </row>
    <row r="71" ht="63" spans="1:14">
      <c r="A71" s="7"/>
      <c r="B71" s="7"/>
      <c r="C71" s="2"/>
      <c r="D71" s="42" t="s">
        <v>633</v>
      </c>
      <c r="E71" s="45">
        <v>1</v>
      </c>
      <c r="F71" s="46">
        <v>1</v>
      </c>
      <c r="G71" s="2">
        <v>0.45</v>
      </c>
      <c r="H71" s="2">
        <v>0.45</v>
      </c>
      <c r="I71" s="2"/>
      <c r="J71" s="49" t="s">
        <v>1255</v>
      </c>
      <c r="K71" s="50"/>
      <c r="L71" s="18"/>
      <c r="M71" s="18"/>
      <c r="N71" s="18"/>
    </row>
    <row r="72" ht="63" spans="1:14">
      <c r="A72" s="7"/>
      <c r="B72" s="7"/>
      <c r="C72" s="2"/>
      <c r="D72" s="43" t="s">
        <v>634</v>
      </c>
      <c r="E72" s="43" t="s">
        <v>569</v>
      </c>
      <c r="F72" s="46">
        <v>1</v>
      </c>
      <c r="G72" s="2">
        <v>0.45</v>
      </c>
      <c r="H72" s="2">
        <v>0.45</v>
      </c>
      <c r="I72" s="2"/>
      <c r="J72" s="49" t="s">
        <v>1130</v>
      </c>
      <c r="K72" s="50"/>
      <c r="L72" s="18"/>
      <c r="M72" s="18"/>
      <c r="N72" s="18"/>
    </row>
    <row r="73" ht="63" spans="1:14">
      <c r="A73" s="7"/>
      <c r="B73" s="7"/>
      <c r="C73" s="2"/>
      <c r="D73" s="42" t="s">
        <v>635</v>
      </c>
      <c r="E73" s="45">
        <v>1</v>
      </c>
      <c r="F73" s="46">
        <v>1</v>
      </c>
      <c r="G73" s="2">
        <v>0.45</v>
      </c>
      <c r="H73" s="2">
        <v>0.45</v>
      </c>
      <c r="I73" s="2"/>
      <c r="J73" s="49" t="s">
        <v>1263</v>
      </c>
      <c r="K73" s="50"/>
      <c r="L73" s="18"/>
      <c r="M73" s="18"/>
      <c r="N73" s="18"/>
    </row>
    <row r="74" ht="63" spans="1:14">
      <c r="A74" s="7"/>
      <c r="B74" s="7"/>
      <c r="C74" s="2"/>
      <c r="D74" s="42" t="s">
        <v>636</v>
      </c>
      <c r="E74" s="45">
        <v>1</v>
      </c>
      <c r="F74" s="46">
        <v>1</v>
      </c>
      <c r="G74" s="2">
        <v>0.45</v>
      </c>
      <c r="H74" s="2">
        <v>0.45</v>
      </c>
      <c r="I74" s="2"/>
      <c r="J74" s="49" t="s">
        <v>1263</v>
      </c>
      <c r="K74" s="50"/>
      <c r="L74" s="18"/>
      <c r="M74" s="18"/>
      <c r="N74" s="18"/>
    </row>
    <row r="75" ht="78.75" spans="1:14">
      <c r="A75" s="7"/>
      <c r="B75" s="7"/>
      <c r="C75" s="2"/>
      <c r="D75" s="42" t="s">
        <v>637</v>
      </c>
      <c r="E75" s="45">
        <v>1</v>
      </c>
      <c r="F75" s="31">
        <v>1</v>
      </c>
      <c r="G75" s="2">
        <v>0.45</v>
      </c>
      <c r="H75" s="2">
        <v>0.45</v>
      </c>
      <c r="I75" s="2"/>
      <c r="J75" s="49" t="s">
        <v>1247</v>
      </c>
      <c r="K75" s="50"/>
      <c r="L75" s="18"/>
      <c r="M75" s="18"/>
      <c r="N75" s="18"/>
    </row>
    <row r="76" ht="63" spans="1:14">
      <c r="A76" s="7"/>
      <c r="B76" s="7"/>
      <c r="C76" s="2"/>
      <c r="D76" s="43" t="s">
        <v>638</v>
      </c>
      <c r="E76" s="53">
        <v>1</v>
      </c>
      <c r="F76" s="46">
        <v>1</v>
      </c>
      <c r="G76" s="2">
        <v>0.45</v>
      </c>
      <c r="H76" s="2">
        <v>0.45</v>
      </c>
      <c r="I76" s="2"/>
      <c r="J76" s="49" t="s">
        <v>1264</v>
      </c>
      <c r="K76" s="50"/>
      <c r="L76" s="18"/>
      <c r="M76" s="18"/>
      <c r="N76" s="18"/>
    </row>
    <row r="77" ht="63" spans="1:14">
      <c r="A77" s="7"/>
      <c r="B77" s="7"/>
      <c r="C77" s="2"/>
      <c r="D77" s="43" t="s">
        <v>639</v>
      </c>
      <c r="E77" s="45" t="s">
        <v>443</v>
      </c>
      <c r="F77" s="54">
        <v>0.955</v>
      </c>
      <c r="G77" s="2">
        <v>0.45</v>
      </c>
      <c r="H77" s="2">
        <v>0.45</v>
      </c>
      <c r="I77" s="2"/>
      <c r="J77" s="49" t="s">
        <v>1264</v>
      </c>
      <c r="K77" s="50"/>
      <c r="L77" s="18"/>
      <c r="M77" s="18"/>
      <c r="N77" s="18"/>
    </row>
    <row r="78" ht="63" spans="1:14">
      <c r="A78" s="7"/>
      <c r="B78" s="7"/>
      <c r="C78" s="2"/>
      <c r="D78" s="43" t="s">
        <v>640</v>
      </c>
      <c r="E78" s="45" t="s">
        <v>569</v>
      </c>
      <c r="F78" s="46">
        <v>1</v>
      </c>
      <c r="G78" s="2">
        <v>0.45</v>
      </c>
      <c r="H78" s="2">
        <v>0.45</v>
      </c>
      <c r="I78" s="2"/>
      <c r="J78" s="49" t="s">
        <v>1264</v>
      </c>
      <c r="K78" s="50"/>
      <c r="L78" s="18"/>
      <c r="M78" s="18"/>
      <c r="N78" s="18"/>
    </row>
    <row r="79" ht="63" spans="1:14">
      <c r="A79" s="7"/>
      <c r="B79" s="7"/>
      <c r="C79" s="2"/>
      <c r="D79" s="43" t="s">
        <v>641</v>
      </c>
      <c r="E79" s="53">
        <v>1</v>
      </c>
      <c r="F79" s="46">
        <v>1</v>
      </c>
      <c r="G79" s="2">
        <v>0.45</v>
      </c>
      <c r="H79" s="2">
        <v>0.45</v>
      </c>
      <c r="I79" s="2"/>
      <c r="J79" s="49" t="s">
        <v>1264</v>
      </c>
      <c r="K79" s="50"/>
      <c r="L79" s="18"/>
      <c r="M79" s="18"/>
      <c r="N79" s="18"/>
    </row>
    <row r="80" ht="63" spans="1:14">
      <c r="A80" s="7"/>
      <c r="B80" s="7"/>
      <c r="C80" s="2"/>
      <c r="D80" s="42" t="s">
        <v>642</v>
      </c>
      <c r="E80" s="43" t="s">
        <v>443</v>
      </c>
      <c r="F80" s="31">
        <v>1</v>
      </c>
      <c r="G80" s="2">
        <v>0.45</v>
      </c>
      <c r="H80" s="2">
        <v>0.45</v>
      </c>
      <c r="I80" s="2"/>
      <c r="J80" s="49" t="s">
        <v>1266</v>
      </c>
      <c r="K80" s="50"/>
      <c r="L80" s="18"/>
      <c r="M80" s="18"/>
      <c r="N80" s="18"/>
    </row>
    <row r="81" ht="120" spans="1:14">
      <c r="A81" s="7"/>
      <c r="B81" s="7"/>
      <c r="C81" s="2"/>
      <c r="D81" s="42" t="s">
        <v>643</v>
      </c>
      <c r="E81" s="43" t="s">
        <v>443</v>
      </c>
      <c r="F81" s="31">
        <v>1</v>
      </c>
      <c r="G81" s="2">
        <v>0.45</v>
      </c>
      <c r="H81" s="2">
        <v>0.45</v>
      </c>
      <c r="I81" s="2"/>
      <c r="J81" s="49" t="s">
        <v>1266</v>
      </c>
      <c r="K81" s="50"/>
      <c r="L81" s="18"/>
      <c r="M81" s="18"/>
      <c r="N81" s="18"/>
    </row>
    <row r="82" ht="63" spans="1:14">
      <c r="A82" s="7"/>
      <c r="B82" s="7"/>
      <c r="C82" s="2"/>
      <c r="D82" s="42" t="s">
        <v>644</v>
      </c>
      <c r="E82" s="43" t="s">
        <v>443</v>
      </c>
      <c r="F82" s="31">
        <v>1</v>
      </c>
      <c r="G82" s="2">
        <v>0.45</v>
      </c>
      <c r="H82" s="2">
        <v>0.45</v>
      </c>
      <c r="I82" s="2"/>
      <c r="J82" s="49" t="s">
        <v>1266</v>
      </c>
      <c r="K82" s="50"/>
      <c r="L82" s="18"/>
      <c r="M82" s="18"/>
      <c r="N82" s="18"/>
    </row>
    <row r="83" ht="63" spans="1:14">
      <c r="A83" s="7"/>
      <c r="B83" s="7"/>
      <c r="C83" s="2"/>
      <c r="D83" s="42" t="s">
        <v>645</v>
      </c>
      <c r="E83" s="43" t="s">
        <v>443</v>
      </c>
      <c r="F83" s="31">
        <v>1</v>
      </c>
      <c r="G83" s="2">
        <v>0.45</v>
      </c>
      <c r="H83" s="2">
        <v>0.45</v>
      </c>
      <c r="I83" s="2"/>
      <c r="J83" s="49" t="s">
        <v>1266</v>
      </c>
      <c r="K83" s="50"/>
      <c r="L83" s="18"/>
      <c r="M83" s="18"/>
      <c r="N83" s="18"/>
    </row>
    <row r="84" ht="63" spans="1:14">
      <c r="A84" s="7"/>
      <c r="B84" s="7"/>
      <c r="C84" s="2"/>
      <c r="D84" s="42" t="s">
        <v>646</v>
      </c>
      <c r="E84" s="43" t="s">
        <v>443</v>
      </c>
      <c r="F84" s="31">
        <v>1</v>
      </c>
      <c r="G84" s="2">
        <v>0.45</v>
      </c>
      <c r="H84" s="2">
        <v>0.45</v>
      </c>
      <c r="I84" s="2"/>
      <c r="J84" s="49" t="s">
        <v>1266</v>
      </c>
      <c r="K84" s="50"/>
      <c r="L84" s="18"/>
      <c r="M84" s="18"/>
      <c r="N84" s="18"/>
    </row>
    <row r="85" ht="63" spans="1:14">
      <c r="A85" s="7"/>
      <c r="B85" s="7"/>
      <c r="C85" s="2"/>
      <c r="D85" s="42" t="s">
        <v>647</v>
      </c>
      <c r="E85" s="42" t="s">
        <v>648</v>
      </c>
      <c r="F85" s="16" t="s">
        <v>648</v>
      </c>
      <c r="G85" s="2">
        <v>0.45</v>
      </c>
      <c r="H85" s="2">
        <v>0.45</v>
      </c>
      <c r="I85" s="2"/>
      <c r="J85" s="49" t="s">
        <v>1266</v>
      </c>
      <c r="K85" s="50"/>
      <c r="L85" s="18"/>
      <c r="M85" s="18"/>
      <c r="N85" s="18"/>
    </row>
    <row r="86" ht="63" spans="1:14">
      <c r="A86" s="7"/>
      <c r="B86" s="7"/>
      <c r="C86" s="2"/>
      <c r="D86" s="42" t="s">
        <v>649</v>
      </c>
      <c r="E86" s="42" t="s">
        <v>86</v>
      </c>
      <c r="F86" s="16" t="s">
        <v>86</v>
      </c>
      <c r="G86" s="2">
        <v>0.45</v>
      </c>
      <c r="H86" s="2">
        <v>0.45</v>
      </c>
      <c r="I86" s="2"/>
      <c r="J86" s="49" t="s">
        <v>1266</v>
      </c>
      <c r="K86" s="50"/>
      <c r="L86" s="18"/>
      <c r="M86" s="18"/>
      <c r="N86" s="18"/>
    </row>
    <row r="87" ht="63" spans="1:14">
      <c r="A87" s="7"/>
      <c r="B87" s="7"/>
      <c r="C87" s="2"/>
      <c r="D87" s="42" t="s">
        <v>650</v>
      </c>
      <c r="E87" s="42" t="s">
        <v>648</v>
      </c>
      <c r="F87" s="16" t="s">
        <v>648</v>
      </c>
      <c r="G87" s="2">
        <v>0.45</v>
      </c>
      <c r="H87" s="2">
        <v>0.45</v>
      </c>
      <c r="I87" s="2"/>
      <c r="J87" s="49" t="s">
        <v>1266</v>
      </c>
      <c r="K87" s="50"/>
      <c r="L87" s="18"/>
      <c r="M87" s="18"/>
      <c r="N87" s="18"/>
    </row>
    <row r="88" ht="78.75" spans="1:14">
      <c r="A88" s="7"/>
      <c r="B88" s="7"/>
      <c r="C88" s="2" t="s">
        <v>675</v>
      </c>
      <c r="D88" s="43" t="s">
        <v>725</v>
      </c>
      <c r="E88" s="43" t="s">
        <v>685</v>
      </c>
      <c r="F88" s="2" t="s">
        <v>685</v>
      </c>
      <c r="G88" s="2">
        <v>0.45</v>
      </c>
      <c r="H88" s="2">
        <v>0.45</v>
      </c>
      <c r="I88" s="2"/>
      <c r="J88" s="49" t="s">
        <v>1247</v>
      </c>
      <c r="K88" s="50"/>
      <c r="L88" s="18"/>
      <c r="M88" s="18"/>
      <c r="N88" s="18"/>
    </row>
    <row r="89" ht="63" spans="1:14">
      <c r="A89" s="7"/>
      <c r="B89" s="7"/>
      <c r="C89" s="2"/>
      <c r="D89" s="42" t="s">
        <v>726</v>
      </c>
      <c r="E89" s="43" t="s">
        <v>727</v>
      </c>
      <c r="F89" s="2" t="s">
        <v>728</v>
      </c>
      <c r="G89" s="2">
        <v>0.45</v>
      </c>
      <c r="H89" s="2">
        <v>0.45</v>
      </c>
      <c r="I89" s="2"/>
      <c r="J89" s="49" t="s">
        <v>1130</v>
      </c>
      <c r="K89" s="50"/>
      <c r="L89" s="18"/>
      <c r="M89" s="18"/>
      <c r="N89" s="18"/>
    </row>
    <row r="90" ht="78.75" spans="1:14">
      <c r="A90" s="7"/>
      <c r="B90" s="7"/>
      <c r="C90" s="2"/>
      <c r="D90" s="43" t="s">
        <v>678</v>
      </c>
      <c r="E90" s="43" t="s">
        <v>685</v>
      </c>
      <c r="F90" s="55">
        <v>45657</v>
      </c>
      <c r="G90" s="2">
        <v>0.45</v>
      </c>
      <c r="H90" s="2">
        <v>0.45</v>
      </c>
      <c r="I90" s="2"/>
      <c r="J90" s="49" t="s">
        <v>1129</v>
      </c>
      <c r="K90" s="50"/>
      <c r="L90" s="18"/>
      <c r="M90" s="18"/>
      <c r="N90" s="18"/>
    </row>
    <row r="91" ht="63" spans="1:14">
      <c r="A91" s="7"/>
      <c r="B91" s="7"/>
      <c r="C91" s="2"/>
      <c r="D91" s="42" t="s">
        <v>729</v>
      </c>
      <c r="E91" s="43" t="s">
        <v>685</v>
      </c>
      <c r="F91" s="2" t="s">
        <v>685</v>
      </c>
      <c r="G91" s="2">
        <v>0.45</v>
      </c>
      <c r="H91" s="2">
        <v>0.45</v>
      </c>
      <c r="I91" s="2"/>
      <c r="J91" s="49" t="s">
        <v>1263</v>
      </c>
      <c r="K91" s="50"/>
      <c r="L91" s="18"/>
      <c r="M91" s="18"/>
      <c r="N91" s="18"/>
    </row>
    <row r="92" ht="63" spans="1:14">
      <c r="A92" s="7"/>
      <c r="B92" s="7"/>
      <c r="C92" s="2"/>
      <c r="D92" s="42" t="s">
        <v>730</v>
      </c>
      <c r="E92" s="45" t="s">
        <v>685</v>
      </c>
      <c r="F92" s="45" t="s">
        <v>685</v>
      </c>
      <c r="G92" s="2">
        <v>0.45</v>
      </c>
      <c r="H92" s="2">
        <v>0.45</v>
      </c>
      <c r="I92" s="2"/>
      <c r="J92" s="49" t="s">
        <v>1263</v>
      </c>
      <c r="K92" s="50"/>
      <c r="L92" s="18" t="s">
        <v>1123</v>
      </c>
      <c r="M92" s="18"/>
      <c r="N92" s="18"/>
    </row>
    <row r="93" ht="63" spans="1:14">
      <c r="A93" s="7"/>
      <c r="B93" s="7"/>
      <c r="C93" s="2"/>
      <c r="D93" s="42" t="s">
        <v>731</v>
      </c>
      <c r="E93" s="45" t="s">
        <v>685</v>
      </c>
      <c r="F93" s="2" t="s">
        <v>685</v>
      </c>
      <c r="G93" s="2">
        <v>0.45</v>
      </c>
      <c r="H93" s="2">
        <v>0.45</v>
      </c>
      <c r="I93" s="2"/>
      <c r="J93" s="49" t="s">
        <v>1263</v>
      </c>
      <c r="K93" s="50"/>
      <c r="L93" s="18"/>
      <c r="M93" s="18"/>
      <c r="N93" s="18"/>
    </row>
    <row r="94" ht="78.75" spans="1:14">
      <c r="A94" s="7"/>
      <c r="B94" s="7"/>
      <c r="C94" s="2"/>
      <c r="D94" s="42" t="s">
        <v>732</v>
      </c>
      <c r="E94" s="43" t="s">
        <v>685</v>
      </c>
      <c r="F94" s="2" t="s">
        <v>685</v>
      </c>
      <c r="G94" s="2">
        <v>0.45</v>
      </c>
      <c r="H94" s="2">
        <v>0.45</v>
      </c>
      <c r="I94" s="2"/>
      <c r="J94" s="49" t="s">
        <v>1247</v>
      </c>
      <c r="K94" s="50"/>
      <c r="L94" s="18"/>
      <c r="M94" s="18"/>
      <c r="N94" s="18"/>
    </row>
    <row r="95" ht="220.5" spans="1:14">
      <c r="A95" s="7"/>
      <c r="B95" s="7"/>
      <c r="C95" s="2"/>
      <c r="D95" s="43" t="s">
        <v>717</v>
      </c>
      <c r="E95" s="43" t="s">
        <v>685</v>
      </c>
      <c r="F95" s="43" t="s">
        <v>685</v>
      </c>
      <c r="G95" s="2">
        <v>0.45</v>
      </c>
      <c r="H95" s="2">
        <v>0.45</v>
      </c>
      <c r="I95" s="2"/>
      <c r="J95" s="57" t="s">
        <v>1268</v>
      </c>
      <c r="K95" s="50"/>
      <c r="L95" s="18"/>
      <c r="M95" s="18"/>
      <c r="N95" s="18"/>
    </row>
    <row r="96" ht="63" spans="1:14">
      <c r="A96" s="7"/>
      <c r="B96" s="7"/>
      <c r="C96" s="2"/>
      <c r="D96" s="42" t="s">
        <v>733</v>
      </c>
      <c r="E96" s="53" t="s">
        <v>734</v>
      </c>
      <c r="F96" s="56">
        <v>45625</v>
      </c>
      <c r="G96" s="2">
        <v>0.45</v>
      </c>
      <c r="H96" s="2">
        <v>0.45</v>
      </c>
      <c r="I96" s="2"/>
      <c r="J96" s="49" t="s">
        <v>1264</v>
      </c>
      <c r="K96" s="50"/>
      <c r="L96" s="18"/>
      <c r="M96" s="18"/>
      <c r="N96" s="61"/>
    </row>
    <row r="97" ht="63" spans="1:14">
      <c r="A97" s="7"/>
      <c r="B97" s="7"/>
      <c r="C97" s="2"/>
      <c r="D97" s="42" t="s">
        <v>735</v>
      </c>
      <c r="E97" s="45" t="s">
        <v>685</v>
      </c>
      <c r="F97" s="56">
        <v>45473</v>
      </c>
      <c r="G97" s="2">
        <v>0.45</v>
      </c>
      <c r="H97" s="2">
        <v>0.45</v>
      </c>
      <c r="I97" s="2"/>
      <c r="J97" s="49" t="s">
        <v>1264</v>
      </c>
      <c r="K97" s="50"/>
      <c r="L97" s="18"/>
      <c r="M97" s="18"/>
      <c r="N97" s="61"/>
    </row>
    <row r="98" ht="63" spans="1:14">
      <c r="A98" s="7"/>
      <c r="B98" s="7"/>
      <c r="C98" s="2"/>
      <c r="D98" s="42" t="s">
        <v>736</v>
      </c>
      <c r="E98" s="53" t="s">
        <v>734</v>
      </c>
      <c r="F98" s="56">
        <v>45596</v>
      </c>
      <c r="G98" s="2">
        <v>0.45</v>
      </c>
      <c r="H98" s="2">
        <v>0.45</v>
      </c>
      <c r="I98" s="2"/>
      <c r="J98" s="49" t="s">
        <v>1264</v>
      </c>
      <c r="K98" s="50"/>
      <c r="L98" s="18"/>
      <c r="M98" s="18"/>
      <c r="N98" s="61"/>
    </row>
    <row r="99" ht="75" spans="1:14">
      <c r="A99" s="7"/>
      <c r="B99" s="7"/>
      <c r="C99" s="2"/>
      <c r="D99" s="42" t="s">
        <v>737</v>
      </c>
      <c r="E99" s="45" t="s">
        <v>685</v>
      </c>
      <c r="F99" s="56">
        <v>45645</v>
      </c>
      <c r="G99" s="2">
        <v>0.45</v>
      </c>
      <c r="H99" s="2">
        <v>0.45</v>
      </c>
      <c r="I99" s="2"/>
      <c r="J99" s="49" t="s">
        <v>1264</v>
      </c>
      <c r="K99" s="50"/>
      <c r="L99" s="18"/>
      <c r="M99" s="18"/>
      <c r="N99" s="61"/>
    </row>
    <row r="100" ht="63" spans="1:14">
      <c r="A100" s="7"/>
      <c r="B100" s="7"/>
      <c r="C100" s="2"/>
      <c r="D100" s="42" t="s">
        <v>738</v>
      </c>
      <c r="E100" s="43" t="s">
        <v>739</v>
      </c>
      <c r="F100" s="16" t="s">
        <v>740</v>
      </c>
      <c r="G100" s="2">
        <v>0.45</v>
      </c>
      <c r="H100" s="2">
        <v>0.45</v>
      </c>
      <c r="I100" s="2"/>
      <c r="J100" s="49" t="s">
        <v>1266</v>
      </c>
      <c r="K100" s="50"/>
      <c r="L100" s="18"/>
      <c r="M100" s="18"/>
      <c r="N100" s="18"/>
    </row>
    <row r="101" ht="63" spans="1:14">
      <c r="A101" s="7"/>
      <c r="B101" s="7"/>
      <c r="C101" s="2"/>
      <c r="D101" s="43" t="s">
        <v>741</v>
      </c>
      <c r="E101" s="43" t="s">
        <v>701</v>
      </c>
      <c r="F101" s="16" t="s">
        <v>701</v>
      </c>
      <c r="G101" s="2">
        <v>0.45</v>
      </c>
      <c r="H101" s="2">
        <v>0.45</v>
      </c>
      <c r="I101" s="2"/>
      <c r="J101" s="49" t="s">
        <v>1266</v>
      </c>
      <c r="K101" s="50"/>
      <c r="L101" s="18"/>
      <c r="M101" s="18"/>
      <c r="N101" s="18"/>
    </row>
    <row r="102" ht="63" spans="1:14">
      <c r="A102" s="7"/>
      <c r="B102" s="7"/>
      <c r="C102" s="2"/>
      <c r="D102" s="42" t="s">
        <v>742</v>
      </c>
      <c r="E102" s="42" t="s">
        <v>715</v>
      </c>
      <c r="F102" s="16" t="s">
        <v>743</v>
      </c>
      <c r="G102" s="2">
        <v>0.45</v>
      </c>
      <c r="H102" s="2">
        <v>0.45</v>
      </c>
      <c r="I102" s="2"/>
      <c r="J102" s="49" t="s">
        <v>1266</v>
      </c>
      <c r="K102" s="50"/>
      <c r="L102" s="18"/>
      <c r="M102" s="18"/>
      <c r="N102" s="18"/>
    </row>
    <row r="103" ht="120" spans="1:14">
      <c r="A103" s="7"/>
      <c r="B103" s="7"/>
      <c r="C103" s="2"/>
      <c r="D103" s="42" t="s">
        <v>744</v>
      </c>
      <c r="E103" s="42" t="s">
        <v>715</v>
      </c>
      <c r="F103" s="16" t="s">
        <v>743</v>
      </c>
      <c r="G103" s="2">
        <v>0.45</v>
      </c>
      <c r="H103" s="2">
        <v>0.45</v>
      </c>
      <c r="I103" s="2"/>
      <c r="J103" s="49" t="s">
        <v>1266</v>
      </c>
      <c r="K103" s="50"/>
      <c r="L103" s="18"/>
      <c r="M103" s="18"/>
      <c r="N103" s="18"/>
    </row>
    <row r="104" ht="63" spans="1:14">
      <c r="A104" s="7"/>
      <c r="B104" s="7"/>
      <c r="C104" s="2"/>
      <c r="D104" s="42" t="s">
        <v>745</v>
      </c>
      <c r="E104" s="42" t="s">
        <v>715</v>
      </c>
      <c r="F104" s="16" t="s">
        <v>743</v>
      </c>
      <c r="G104" s="2">
        <v>0.45</v>
      </c>
      <c r="H104" s="2">
        <v>0.45</v>
      </c>
      <c r="I104" s="2"/>
      <c r="J104" s="49" t="s">
        <v>1266</v>
      </c>
      <c r="K104" s="50"/>
      <c r="L104" s="18"/>
      <c r="M104" s="18"/>
      <c r="N104" s="18"/>
    </row>
    <row r="105" ht="63" spans="1:14">
      <c r="A105" s="7"/>
      <c r="B105" s="7"/>
      <c r="C105" s="2"/>
      <c r="D105" s="42" t="s">
        <v>746</v>
      </c>
      <c r="E105" s="42" t="s">
        <v>715</v>
      </c>
      <c r="F105" s="16" t="s">
        <v>743</v>
      </c>
      <c r="G105" s="2">
        <v>0.45</v>
      </c>
      <c r="H105" s="2">
        <v>0.45</v>
      </c>
      <c r="I105" s="2"/>
      <c r="J105" s="49" t="s">
        <v>1266</v>
      </c>
      <c r="K105" s="50"/>
      <c r="L105" s="18"/>
      <c r="M105" s="18"/>
      <c r="N105" s="18"/>
    </row>
    <row r="106" ht="63" spans="1:14">
      <c r="A106" s="7"/>
      <c r="B106" s="7"/>
      <c r="C106" s="2"/>
      <c r="D106" s="42" t="s">
        <v>747</v>
      </c>
      <c r="E106" s="42" t="s">
        <v>715</v>
      </c>
      <c r="F106" s="16" t="s">
        <v>743</v>
      </c>
      <c r="G106" s="2">
        <v>0.45</v>
      </c>
      <c r="H106" s="2">
        <v>0.45</v>
      </c>
      <c r="I106" s="2"/>
      <c r="J106" s="49" t="s">
        <v>1266</v>
      </c>
      <c r="K106" s="50"/>
      <c r="L106" s="18"/>
      <c r="M106" s="18"/>
      <c r="N106" s="18"/>
    </row>
    <row r="107" ht="110.25" spans="1:14">
      <c r="A107" s="7"/>
      <c r="B107" s="7"/>
      <c r="C107" s="2" t="s">
        <v>770</v>
      </c>
      <c r="D107" s="42" t="s">
        <v>933</v>
      </c>
      <c r="E107" s="43" t="s">
        <v>934</v>
      </c>
      <c r="F107" s="2" t="s">
        <v>935</v>
      </c>
      <c r="G107" s="2">
        <v>0.45</v>
      </c>
      <c r="H107" s="2">
        <v>0.45</v>
      </c>
      <c r="I107" s="2"/>
      <c r="J107" s="49" t="s">
        <v>1245</v>
      </c>
      <c r="K107" s="50"/>
      <c r="L107" s="18"/>
      <c r="M107" s="18"/>
      <c r="N107" s="18"/>
    </row>
    <row r="108" ht="78.75" spans="1:14">
      <c r="A108" s="7"/>
      <c r="B108" s="7"/>
      <c r="C108" s="2"/>
      <c r="D108" s="42" t="s">
        <v>936</v>
      </c>
      <c r="E108" s="43" t="s">
        <v>937</v>
      </c>
      <c r="F108" s="2" t="s">
        <v>938</v>
      </c>
      <c r="G108" s="2">
        <v>0.45</v>
      </c>
      <c r="H108" s="2">
        <v>0.45</v>
      </c>
      <c r="I108" s="2"/>
      <c r="J108" s="49" t="s">
        <v>1127</v>
      </c>
      <c r="K108" s="50"/>
      <c r="L108" s="18"/>
      <c r="M108" s="18"/>
      <c r="N108" s="18"/>
    </row>
    <row r="109" ht="78.75" spans="1:14">
      <c r="A109" s="7"/>
      <c r="B109" s="7"/>
      <c r="C109" s="2"/>
      <c r="D109" s="43" t="s">
        <v>939</v>
      </c>
      <c r="E109" s="43" t="s">
        <v>940</v>
      </c>
      <c r="F109" s="8" t="s">
        <v>941</v>
      </c>
      <c r="G109" s="2">
        <v>0.45</v>
      </c>
      <c r="H109" s="2">
        <v>0.45</v>
      </c>
      <c r="I109" s="2"/>
      <c r="J109" s="49" t="s">
        <v>1127</v>
      </c>
      <c r="K109" s="50"/>
      <c r="L109" s="18"/>
      <c r="M109" s="18"/>
      <c r="N109" s="2" t="s">
        <v>1269</v>
      </c>
    </row>
    <row r="110" ht="78.75" spans="1:14">
      <c r="A110" s="7"/>
      <c r="B110" s="7"/>
      <c r="C110" s="2"/>
      <c r="D110" s="42" t="s">
        <v>942</v>
      </c>
      <c r="E110" s="43" t="s">
        <v>896</v>
      </c>
      <c r="F110" s="2" t="s">
        <v>943</v>
      </c>
      <c r="G110" s="2">
        <v>0.45</v>
      </c>
      <c r="H110" s="2">
        <v>0.45</v>
      </c>
      <c r="I110" s="2"/>
      <c r="J110" s="49" t="s">
        <v>1127</v>
      </c>
      <c r="K110" s="50"/>
      <c r="L110" s="18"/>
      <c r="M110" s="18"/>
      <c r="N110" s="18"/>
    </row>
    <row r="111" ht="78.75" spans="1:14">
      <c r="A111" s="7"/>
      <c r="B111" s="7"/>
      <c r="C111" s="2"/>
      <c r="D111" s="42" t="s">
        <v>944</v>
      </c>
      <c r="E111" s="43" t="s">
        <v>896</v>
      </c>
      <c r="F111" s="2" t="s">
        <v>945</v>
      </c>
      <c r="G111" s="2">
        <v>0.45</v>
      </c>
      <c r="H111" s="2">
        <v>0.45</v>
      </c>
      <c r="I111" s="2"/>
      <c r="J111" s="49" t="s">
        <v>1127</v>
      </c>
      <c r="K111" s="50"/>
      <c r="L111" s="18"/>
      <c r="M111" s="18"/>
      <c r="N111" s="18"/>
    </row>
    <row r="112" ht="78.75" spans="1:14">
      <c r="A112" s="7"/>
      <c r="B112" s="7"/>
      <c r="C112" s="2"/>
      <c r="D112" s="42" t="s">
        <v>946</v>
      </c>
      <c r="E112" s="42" t="s">
        <v>947</v>
      </c>
      <c r="F112" s="2" t="s">
        <v>948</v>
      </c>
      <c r="G112" s="2">
        <v>0.45</v>
      </c>
      <c r="H112" s="2">
        <v>0.45</v>
      </c>
      <c r="I112" s="2"/>
      <c r="J112" s="49" t="s">
        <v>1247</v>
      </c>
      <c r="K112" s="50"/>
      <c r="L112" s="18"/>
      <c r="M112" s="18"/>
      <c r="N112" s="18"/>
    </row>
    <row r="113" ht="63" spans="1:14">
      <c r="A113" s="7"/>
      <c r="B113" s="7"/>
      <c r="C113" s="2"/>
      <c r="D113" s="42" t="s">
        <v>949</v>
      </c>
      <c r="E113" s="42" t="s">
        <v>950</v>
      </c>
      <c r="F113" s="2" t="s">
        <v>950</v>
      </c>
      <c r="G113" s="2">
        <v>0.45</v>
      </c>
      <c r="H113" s="2">
        <v>0.45</v>
      </c>
      <c r="I113" s="2"/>
      <c r="J113" s="49" t="s">
        <v>1248</v>
      </c>
      <c r="K113" s="50"/>
      <c r="L113" s="18"/>
      <c r="M113" s="18"/>
      <c r="N113" s="18"/>
    </row>
    <row r="114" ht="63" spans="1:14">
      <c r="A114" s="7"/>
      <c r="B114" s="7"/>
      <c r="C114" s="2"/>
      <c r="D114" s="42" t="s">
        <v>951</v>
      </c>
      <c r="E114" s="42" t="s">
        <v>952</v>
      </c>
      <c r="F114" s="2" t="s">
        <v>952</v>
      </c>
      <c r="G114" s="2">
        <v>0.45</v>
      </c>
      <c r="H114" s="2">
        <v>0.45</v>
      </c>
      <c r="I114" s="2"/>
      <c r="J114" s="49" t="s">
        <v>1248</v>
      </c>
      <c r="K114" s="50"/>
      <c r="L114" s="18"/>
      <c r="M114" s="18"/>
      <c r="N114" s="18"/>
    </row>
    <row r="115" ht="105" spans="1:14">
      <c r="A115" s="7"/>
      <c r="B115" s="7"/>
      <c r="C115" s="2"/>
      <c r="D115" s="42" t="s">
        <v>953</v>
      </c>
      <c r="E115" s="42" t="s">
        <v>950</v>
      </c>
      <c r="F115" s="2" t="s">
        <v>950</v>
      </c>
      <c r="G115" s="2">
        <v>0.45</v>
      </c>
      <c r="H115" s="2">
        <v>0.45</v>
      </c>
      <c r="I115" s="2"/>
      <c r="J115" s="49" t="s">
        <v>1248</v>
      </c>
      <c r="K115" s="50"/>
      <c r="L115" s="18"/>
      <c r="M115" s="18"/>
      <c r="N115" s="18"/>
    </row>
    <row r="116" ht="180" spans="1:14">
      <c r="A116" s="7"/>
      <c r="B116" s="7"/>
      <c r="C116" s="2"/>
      <c r="D116" s="42" t="s">
        <v>954</v>
      </c>
      <c r="E116" s="42" t="s">
        <v>867</v>
      </c>
      <c r="F116" s="2" t="s">
        <v>955</v>
      </c>
      <c r="G116" s="2">
        <v>0.45</v>
      </c>
      <c r="H116" s="2">
        <v>0.45</v>
      </c>
      <c r="I116" s="2"/>
      <c r="J116" s="49" t="s">
        <v>1248</v>
      </c>
      <c r="K116" s="50"/>
      <c r="L116" s="18"/>
      <c r="M116" s="18"/>
      <c r="N116" s="18"/>
    </row>
    <row r="117" ht="150" spans="1:14">
      <c r="A117" s="7"/>
      <c r="B117" s="7"/>
      <c r="C117" s="2"/>
      <c r="D117" s="42" t="s">
        <v>956</v>
      </c>
      <c r="E117" s="42" t="s">
        <v>950</v>
      </c>
      <c r="F117" s="8" t="s">
        <v>957</v>
      </c>
      <c r="G117" s="2">
        <v>0.45</v>
      </c>
      <c r="H117" s="2">
        <v>0.45</v>
      </c>
      <c r="I117" s="2"/>
      <c r="J117" s="49" t="s">
        <v>1248</v>
      </c>
      <c r="K117" s="50"/>
      <c r="L117" s="18"/>
      <c r="M117" s="18"/>
      <c r="N117" s="2" t="s">
        <v>1270</v>
      </c>
    </row>
    <row r="118" ht="63" spans="1:14">
      <c r="A118" s="7"/>
      <c r="B118" s="7"/>
      <c r="C118" s="2"/>
      <c r="D118" s="42" t="s">
        <v>958</v>
      </c>
      <c r="E118" s="43" t="s">
        <v>959</v>
      </c>
      <c r="F118" s="8" t="s">
        <v>960</v>
      </c>
      <c r="G118" s="2">
        <v>0.45</v>
      </c>
      <c r="H118" s="2">
        <v>0.45</v>
      </c>
      <c r="I118" s="2"/>
      <c r="J118" s="49" t="s">
        <v>1255</v>
      </c>
      <c r="K118" s="50"/>
      <c r="L118" s="24" t="s">
        <v>1253</v>
      </c>
      <c r="M118" s="18"/>
      <c r="N118" s="8" t="s">
        <v>1271</v>
      </c>
    </row>
    <row r="119" ht="147" spans="1:14">
      <c r="A119" s="7"/>
      <c r="B119" s="7"/>
      <c r="C119" s="2"/>
      <c r="D119" s="43" t="s">
        <v>961</v>
      </c>
      <c r="E119" s="43" t="s">
        <v>962</v>
      </c>
      <c r="F119" s="2" t="s">
        <v>963</v>
      </c>
      <c r="G119" s="2">
        <v>0.45</v>
      </c>
      <c r="H119" s="2">
        <v>0.45</v>
      </c>
      <c r="I119" s="58"/>
      <c r="J119" s="49" t="s">
        <v>1130</v>
      </c>
      <c r="K119" s="50"/>
      <c r="L119" s="59" t="s">
        <v>1272</v>
      </c>
      <c r="M119" s="18"/>
      <c r="N119" s="8" t="s">
        <v>1273</v>
      </c>
    </row>
    <row r="120" ht="63" spans="1:14">
      <c r="A120" s="7"/>
      <c r="B120" s="7"/>
      <c r="C120" s="2"/>
      <c r="D120" s="42" t="s">
        <v>964</v>
      </c>
      <c r="E120" s="42" t="s">
        <v>965</v>
      </c>
      <c r="F120" s="8" t="s">
        <v>966</v>
      </c>
      <c r="G120" s="2">
        <v>0.45</v>
      </c>
      <c r="H120" s="2">
        <v>0.45</v>
      </c>
      <c r="I120" s="2"/>
      <c r="J120" s="49" t="s">
        <v>1263</v>
      </c>
      <c r="K120" s="50"/>
      <c r="L120" s="18"/>
      <c r="M120" s="18"/>
      <c r="N120" s="2" t="s">
        <v>1274</v>
      </c>
    </row>
    <row r="121" ht="78.75" spans="1:14">
      <c r="A121" s="7"/>
      <c r="B121" s="7"/>
      <c r="C121" s="2"/>
      <c r="D121" s="42" t="s">
        <v>967</v>
      </c>
      <c r="E121" s="43" t="s">
        <v>968</v>
      </c>
      <c r="F121" s="8" t="s">
        <v>969</v>
      </c>
      <c r="G121" s="2">
        <v>0.45</v>
      </c>
      <c r="H121" s="2">
        <v>0.45</v>
      </c>
      <c r="I121" s="2"/>
      <c r="J121" s="49" t="s">
        <v>1247</v>
      </c>
      <c r="K121" s="50"/>
      <c r="L121" s="18"/>
      <c r="M121" s="18"/>
      <c r="N121" s="2" t="s">
        <v>1275</v>
      </c>
    </row>
    <row r="122" ht="78.75" spans="1:14">
      <c r="A122" s="7"/>
      <c r="B122" s="35"/>
      <c r="C122" s="2"/>
      <c r="D122" s="43" t="s">
        <v>1183</v>
      </c>
      <c r="E122" s="43" t="s">
        <v>971</v>
      </c>
      <c r="F122" s="2" t="s">
        <v>972</v>
      </c>
      <c r="G122" s="2">
        <v>0.45</v>
      </c>
      <c r="H122" s="2">
        <v>0.45</v>
      </c>
      <c r="I122" s="2"/>
      <c r="J122" s="49" t="s">
        <v>1129</v>
      </c>
      <c r="K122" s="50"/>
      <c r="L122" s="18"/>
      <c r="M122" s="18"/>
      <c r="N122" s="18"/>
    </row>
    <row r="123" ht="120" spans="1:14">
      <c r="A123" s="7"/>
      <c r="B123" s="6" t="s">
        <v>1018</v>
      </c>
      <c r="C123" s="6" t="s">
        <v>1185</v>
      </c>
      <c r="D123" s="42" t="s">
        <v>1047</v>
      </c>
      <c r="E123" s="45">
        <v>1</v>
      </c>
      <c r="F123" s="46">
        <v>1</v>
      </c>
      <c r="G123" s="2">
        <v>3.36</v>
      </c>
      <c r="H123" s="2">
        <v>3.36</v>
      </c>
      <c r="I123" s="2"/>
      <c r="J123" s="49" t="s">
        <v>1255</v>
      </c>
      <c r="K123" s="50"/>
      <c r="L123" s="18"/>
      <c r="M123" s="18"/>
      <c r="N123" s="18"/>
    </row>
    <row r="124" ht="105" spans="1:14">
      <c r="A124" s="7"/>
      <c r="B124" s="7"/>
      <c r="C124" s="7"/>
      <c r="D124" s="42" t="s">
        <v>1048</v>
      </c>
      <c r="E124" s="45">
        <v>1</v>
      </c>
      <c r="F124" s="46">
        <v>1</v>
      </c>
      <c r="G124" s="2">
        <v>3.33</v>
      </c>
      <c r="H124" s="2">
        <v>3.33</v>
      </c>
      <c r="I124" s="2"/>
      <c r="J124" s="49" t="s">
        <v>1255</v>
      </c>
      <c r="K124" s="50"/>
      <c r="L124" s="18"/>
      <c r="M124" s="18"/>
      <c r="N124" s="18"/>
    </row>
    <row r="125" ht="150" spans="1:14">
      <c r="A125" s="7"/>
      <c r="B125" s="7"/>
      <c r="C125" s="7"/>
      <c r="D125" s="42" t="s">
        <v>1049</v>
      </c>
      <c r="E125" s="45">
        <v>1</v>
      </c>
      <c r="F125" s="46">
        <v>1</v>
      </c>
      <c r="G125" s="2">
        <v>3.33</v>
      </c>
      <c r="H125" s="2">
        <v>3.33</v>
      </c>
      <c r="I125" s="2"/>
      <c r="J125" s="49" t="s">
        <v>1255</v>
      </c>
      <c r="K125" s="50"/>
      <c r="L125" s="18"/>
      <c r="M125" s="18"/>
      <c r="N125" s="18"/>
    </row>
    <row r="126" ht="63" spans="1:14">
      <c r="A126" s="7"/>
      <c r="B126" s="7"/>
      <c r="C126" s="7"/>
      <c r="D126" s="45" t="s">
        <v>1050</v>
      </c>
      <c r="E126" s="46">
        <v>0.9</v>
      </c>
      <c r="F126" s="46">
        <v>0.95</v>
      </c>
      <c r="G126" s="2">
        <v>3.33</v>
      </c>
      <c r="H126" s="2">
        <v>3.33</v>
      </c>
      <c r="I126" s="2"/>
      <c r="J126" s="49" t="s">
        <v>1263</v>
      </c>
      <c r="K126" s="50"/>
      <c r="L126" s="18"/>
      <c r="M126" s="18"/>
      <c r="N126" s="18"/>
    </row>
    <row r="127" ht="63" spans="1:14">
      <c r="A127" s="7"/>
      <c r="B127" s="7"/>
      <c r="C127" s="35"/>
      <c r="D127" s="42" t="s">
        <v>1051</v>
      </c>
      <c r="E127" s="43" t="s">
        <v>1052</v>
      </c>
      <c r="F127" s="2" t="s">
        <v>1053</v>
      </c>
      <c r="G127" s="2">
        <v>3.33</v>
      </c>
      <c r="H127" s="2">
        <v>3.33</v>
      </c>
      <c r="I127" s="2"/>
      <c r="J127" s="49" t="s">
        <v>1266</v>
      </c>
      <c r="K127" s="50"/>
      <c r="L127" s="18"/>
      <c r="M127" s="18"/>
      <c r="N127" s="18"/>
    </row>
    <row r="128" ht="63" spans="1:14">
      <c r="A128" s="7"/>
      <c r="B128" s="7"/>
      <c r="C128" s="2" t="s">
        <v>1077</v>
      </c>
      <c r="D128" s="42" t="s">
        <v>1079</v>
      </c>
      <c r="E128" s="53" t="s">
        <v>443</v>
      </c>
      <c r="F128" s="46">
        <v>0.9</v>
      </c>
      <c r="G128" s="2">
        <v>3.33</v>
      </c>
      <c r="H128" s="2">
        <v>3.33</v>
      </c>
      <c r="I128" s="2"/>
      <c r="J128" s="49" t="s">
        <v>1255</v>
      </c>
      <c r="K128" s="50"/>
      <c r="L128" s="60"/>
      <c r="M128" s="18"/>
      <c r="N128" s="18"/>
    </row>
    <row r="129" ht="63" spans="1:14">
      <c r="A129" s="7"/>
      <c r="B129" s="7"/>
      <c r="C129" s="2"/>
      <c r="D129" s="43" t="s">
        <v>1080</v>
      </c>
      <c r="E129" s="43" t="s">
        <v>443</v>
      </c>
      <c r="F129" s="46">
        <v>0.9</v>
      </c>
      <c r="G129" s="2">
        <v>3.33</v>
      </c>
      <c r="H129" s="2">
        <v>3.33</v>
      </c>
      <c r="I129" s="2"/>
      <c r="J129" s="49" t="s">
        <v>1255</v>
      </c>
      <c r="K129" s="50"/>
      <c r="L129" s="60"/>
      <c r="M129" s="18"/>
      <c r="N129" s="18"/>
    </row>
    <row r="130" ht="63" spans="1:14">
      <c r="A130" s="7"/>
      <c r="B130" s="7"/>
      <c r="C130" s="2"/>
      <c r="D130" s="43" t="s">
        <v>1081</v>
      </c>
      <c r="E130" s="43" t="s">
        <v>443</v>
      </c>
      <c r="F130" s="46">
        <v>0.9</v>
      </c>
      <c r="G130" s="2">
        <v>3.33</v>
      </c>
      <c r="H130" s="2">
        <v>3.33</v>
      </c>
      <c r="I130" s="2"/>
      <c r="J130" s="49" t="s">
        <v>1255</v>
      </c>
      <c r="K130" s="50"/>
      <c r="L130" s="60"/>
      <c r="M130" s="18"/>
      <c r="N130" s="18"/>
    </row>
    <row r="131" ht="63" spans="1:14">
      <c r="A131" s="7"/>
      <c r="B131" s="35"/>
      <c r="C131" s="2"/>
      <c r="D131" s="43" t="s">
        <v>1082</v>
      </c>
      <c r="E131" s="43" t="s">
        <v>443</v>
      </c>
      <c r="F131" s="46">
        <v>0.9</v>
      </c>
      <c r="G131" s="2">
        <v>3.33</v>
      </c>
      <c r="H131" s="2">
        <v>3.33</v>
      </c>
      <c r="I131" s="2"/>
      <c r="J131" s="49" t="s">
        <v>1255</v>
      </c>
      <c r="K131" s="50"/>
      <c r="L131" s="60"/>
      <c r="M131" s="18"/>
      <c r="N131" s="18"/>
    </row>
    <row r="132" ht="78.75" spans="1:14">
      <c r="A132" s="7"/>
      <c r="B132" s="6" t="s">
        <v>1083</v>
      </c>
      <c r="C132" s="2" t="s">
        <v>1276</v>
      </c>
      <c r="D132" s="43" t="s">
        <v>1102</v>
      </c>
      <c r="E132" s="43" t="s">
        <v>443</v>
      </c>
      <c r="F132" s="46">
        <v>0.9</v>
      </c>
      <c r="G132" s="2">
        <v>2</v>
      </c>
      <c r="H132" s="2">
        <v>2</v>
      </c>
      <c r="I132" s="2"/>
      <c r="J132" s="49" t="s">
        <v>1127</v>
      </c>
      <c r="K132" s="50"/>
      <c r="L132" s="18"/>
      <c r="M132" s="18"/>
      <c r="N132" s="18"/>
    </row>
    <row r="133" ht="78.75" spans="1:14">
      <c r="A133" s="7"/>
      <c r="B133" s="7"/>
      <c r="C133" s="2"/>
      <c r="D133" s="42" t="s">
        <v>1091</v>
      </c>
      <c r="E133" s="43" t="s">
        <v>569</v>
      </c>
      <c r="F133" s="46">
        <v>0.95</v>
      </c>
      <c r="G133" s="2">
        <v>1</v>
      </c>
      <c r="H133" s="2">
        <v>1</v>
      </c>
      <c r="I133" s="2"/>
      <c r="J133" s="49" t="s">
        <v>1129</v>
      </c>
      <c r="K133" s="50"/>
      <c r="L133" s="18"/>
      <c r="M133" s="18"/>
      <c r="N133" s="18"/>
    </row>
    <row r="134" ht="63" spans="1:14">
      <c r="A134" s="7"/>
      <c r="B134" s="7"/>
      <c r="C134" s="2"/>
      <c r="D134" s="42" t="s">
        <v>1103</v>
      </c>
      <c r="E134" s="42" t="s">
        <v>569</v>
      </c>
      <c r="F134" s="46">
        <v>0.95</v>
      </c>
      <c r="G134" s="2">
        <v>1</v>
      </c>
      <c r="H134" s="2">
        <v>1</v>
      </c>
      <c r="I134" s="2"/>
      <c r="J134" s="49" t="s">
        <v>1255</v>
      </c>
      <c r="K134" s="50"/>
      <c r="L134" s="18"/>
      <c r="M134" s="18"/>
      <c r="N134" s="18"/>
    </row>
    <row r="135" ht="63" spans="1:14">
      <c r="A135" s="7"/>
      <c r="B135" s="7"/>
      <c r="C135" s="2"/>
      <c r="D135" s="43" t="s">
        <v>1104</v>
      </c>
      <c r="E135" s="45">
        <v>1</v>
      </c>
      <c r="F135" s="46">
        <v>1</v>
      </c>
      <c r="G135" s="2">
        <v>1</v>
      </c>
      <c r="H135" s="2">
        <v>1</v>
      </c>
      <c r="I135" s="2"/>
      <c r="J135" s="49" t="s">
        <v>1263</v>
      </c>
      <c r="K135" s="50"/>
      <c r="L135" s="18"/>
      <c r="M135" s="18"/>
      <c r="N135" s="18"/>
    </row>
    <row r="136" ht="140.25" spans="1:14">
      <c r="A136" s="7"/>
      <c r="B136" s="7"/>
      <c r="C136" s="2"/>
      <c r="D136" s="43" t="s">
        <v>1096</v>
      </c>
      <c r="E136" s="43" t="s">
        <v>569</v>
      </c>
      <c r="F136" s="46">
        <v>1</v>
      </c>
      <c r="G136" s="2">
        <v>1</v>
      </c>
      <c r="H136" s="2">
        <v>1</v>
      </c>
      <c r="I136" s="2"/>
      <c r="J136" s="57" t="s">
        <v>1277</v>
      </c>
      <c r="K136" s="50"/>
      <c r="L136" s="24" t="s">
        <v>1278</v>
      </c>
      <c r="M136" s="18"/>
      <c r="N136" s="18"/>
    </row>
    <row r="137" ht="63" spans="1:14">
      <c r="A137" s="7"/>
      <c r="B137" s="7"/>
      <c r="C137" s="2"/>
      <c r="D137" s="43" t="s">
        <v>1279</v>
      </c>
      <c r="E137" s="43" t="s">
        <v>569</v>
      </c>
      <c r="F137" s="46">
        <v>0.95</v>
      </c>
      <c r="G137" s="2">
        <v>1</v>
      </c>
      <c r="H137" s="2">
        <v>1</v>
      </c>
      <c r="I137" s="2"/>
      <c r="J137" s="49" t="s">
        <v>1264</v>
      </c>
      <c r="K137" s="50"/>
      <c r="L137" s="2" t="s">
        <v>569</v>
      </c>
      <c r="M137" s="18"/>
      <c r="N137" s="18"/>
    </row>
    <row r="138" ht="75" spans="1:14">
      <c r="A138" s="7"/>
      <c r="B138" s="7"/>
      <c r="C138" s="2"/>
      <c r="D138" s="42" t="s">
        <v>1106</v>
      </c>
      <c r="E138" s="43" t="s">
        <v>443</v>
      </c>
      <c r="F138" s="31">
        <v>0.9</v>
      </c>
      <c r="G138" s="2">
        <v>1</v>
      </c>
      <c r="H138" s="2">
        <v>1</v>
      </c>
      <c r="I138" s="2"/>
      <c r="J138" s="49" t="s">
        <v>1266</v>
      </c>
      <c r="K138" s="50"/>
      <c r="L138" s="16" t="s">
        <v>443</v>
      </c>
      <c r="M138" s="18"/>
      <c r="N138" s="18"/>
    </row>
    <row r="139" ht="63" spans="1:14">
      <c r="A139" s="7"/>
      <c r="B139" s="7"/>
      <c r="C139" s="2"/>
      <c r="D139" s="42" t="s">
        <v>1107</v>
      </c>
      <c r="E139" s="43" t="s">
        <v>443</v>
      </c>
      <c r="F139" s="31">
        <v>0.9</v>
      </c>
      <c r="G139" s="2">
        <v>1</v>
      </c>
      <c r="H139" s="2">
        <v>1</v>
      </c>
      <c r="I139" s="2"/>
      <c r="J139" s="49" t="s">
        <v>1266</v>
      </c>
      <c r="K139" s="50"/>
      <c r="L139" s="16" t="s">
        <v>443</v>
      </c>
      <c r="M139" s="18"/>
      <c r="N139" s="18"/>
    </row>
    <row r="140" ht="63" spans="1:14">
      <c r="A140" s="35"/>
      <c r="B140" s="35"/>
      <c r="C140" s="2"/>
      <c r="D140" s="42" t="s">
        <v>1108</v>
      </c>
      <c r="E140" s="43" t="s">
        <v>443</v>
      </c>
      <c r="F140" s="31">
        <v>0.9</v>
      </c>
      <c r="G140" s="2">
        <v>1</v>
      </c>
      <c r="H140" s="2">
        <v>1</v>
      </c>
      <c r="I140" s="2"/>
      <c r="J140" s="49" t="s">
        <v>1266</v>
      </c>
      <c r="K140" s="50"/>
      <c r="L140" s="16" t="s">
        <v>443</v>
      </c>
      <c r="M140" s="18"/>
      <c r="N140" s="18"/>
    </row>
    <row r="141" ht="15.9" customHeight="true" spans="1:14">
      <c r="A141" s="2" t="s">
        <v>1112</v>
      </c>
      <c r="B141" s="2"/>
      <c r="C141" s="2"/>
      <c r="D141" s="2"/>
      <c r="E141" s="2"/>
      <c r="F141" s="2"/>
      <c r="G141" s="2">
        <f>SUM(G13:G140,G5)</f>
        <v>100</v>
      </c>
      <c r="H141" s="19">
        <f>SUM(H13:H140,I5)</f>
        <v>96.3662929098449</v>
      </c>
      <c r="I141" s="2"/>
      <c r="J141" s="18"/>
      <c r="K141" s="18"/>
      <c r="L141" s="18"/>
      <c r="M141" s="18"/>
      <c r="N141" s="18"/>
    </row>
  </sheetData>
  <autoFilter ref="A12:M141">
    <extLst/>
  </autoFilter>
  <mergeCells count="34">
    <mergeCell ref="A1:I1"/>
    <mergeCell ref="A2:C2"/>
    <mergeCell ref="D2:I2"/>
    <mergeCell ref="B3:E3"/>
    <mergeCell ref="G3:I3"/>
    <mergeCell ref="B4:C4"/>
    <mergeCell ref="B5:C5"/>
    <mergeCell ref="B6:C6"/>
    <mergeCell ref="B7:C7"/>
    <mergeCell ref="B8:C8"/>
    <mergeCell ref="B9:E9"/>
    <mergeCell ref="F9:I9"/>
    <mergeCell ref="B10:E10"/>
    <mergeCell ref="F10:I10"/>
    <mergeCell ref="A141:F141"/>
    <mergeCell ref="A9:A10"/>
    <mergeCell ref="A11:A140"/>
    <mergeCell ref="B11:B12"/>
    <mergeCell ref="B13:B122"/>
    <mergeCell ref="B123:B131"/>
    <mergeCell ref="B132:B140"/>
    <mergeCell ref="C11:C12"/>
    <mergeCell ref="C13:C61"/>
    <mergeCell ref="C62:C87"/>
    <mergeCell ref="C88:C106"/>
    <mergeCell ref="C107:C122"/>
    <mergeCell ref="C123:C127"/>
    <mergeCell ref="C128:C131"/>
    <mergeCell ref="C132:C140"/>
    <mergeCell ref="D11:D12"/>
    <mergeCell ref="G11:G12"/>
    <mergeCell ref="I11:I12"/>
    <mergeCell ref="J11:J12"/>
    <mergeCell ref="K11:K12"/>
  </mergeCells>
  <pageMargins left="0.75" right="0.75" top="1" bottom="1" header="0.5" footer="0.5"/>
  <pageSetup paperSize="9" scale="64"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2"/>
  <sheetViews>
    <sheetView view="pageBreakPreview" zoomScaleNormal="120" zoomScaleSheetLayoutView="100" topLeftCell="A33" workbookViewId="0">
      <selection activeCell="I40" sqref="I40"/>
    </sheetView>
  </sheetViews>
  <sheetFormatPr defaultColWidth="8.88571428571429" defaultRowHeight="15"/>
  <cols>
    <col min="4" max="4" width="34.3333333333333" customWidth="true"/>
    <col min="5" max="5" width="12.447619047619" customWidth="true"/>
    <col min="6" max="6" width="24.1142857142857" customWidth="true"/>
    <col min="8" max="8" width="16.447619047619"/>
    <col min="9" max="9" width="53.447619047619" customWidth="true"/>
    <col min="10" max="10" width="30.6666666666667" hidden="true" customWidth="true"/>
    <col min="11" max="11" width="27.1142857142857" hidden="true" customWidth="true"/>
    <col min="12" max="12" width="31.552380952381" hidden="true" customWidth="true"/>
    <col min="13" max="13" width="8.88571428571429" hidden="true" customWidth="true"/>
    <col min="14" max="14" width="8.88571428571429" customWidth="true"/>
  </cols>
  <sheetData>
    <row r="1" spans="1:14">
      <c r="A1" s="1" t="s">
        <v>1280</v>
      </c>
      <c r="B1" s="1"/>
      <c r="C1" s="1"/>
      <c r="D1" s="1"/>
      <c r="E1" s="1"/>
      <c r="F1" s="1"/>
      <c r="G1" s="1"/>
      <c r="H1" s="1"/>
      <c r="I1" s="1"/>
      <c r="J1" s="18"/>
      <c r="K1" s="18"/>
      <c r="L1" s="18"/>
      <c r="M1" s="18"/>
      <c r="N1" s="18"/>
    </row>
    <row r="2" spans="1:14">
      <c r="A2" s="1"/>
      <c r="B2" s="1"/>
      <c r="C2" s="1"/>
      <c r="D2" s="1"/>
      <c r="E2" s="1"/>
      <c r="F2" s="1"/>
      <c r="G2" s="1"/>
      <c r="H2" s="1"/>
      <c r="I2" s="1"/>
      <c r="J2" s="18"/>
      <c r="K2" s="18"/>
      <c r="L2" s="18"/>
      <c r="M2" s="18"/>
      <c r="N2" s="18"/>
    </row>
    <row r="3" spans="1:14">
      <c r="A3" s="2" t="s">
        <v>46</v>
      </c>
      <c r="B3" s="2"/>
      <c r="C3" s="2"/>
      <c r="D3" s="2" t="s">
        <v>1281</v>
      </c>
      <c r="E3" s="2"/>
      <c r="F3" s="2"/>
      <c r="G3" s="2"/>
      <c r="H3" s="2"/>
      <c r="I3" s="2"/>
      <c r="J3" s="18"/>
      <c r="K3" s="18"/>
      <c r="L3" s="18"/>
      <c r="M3" s="18"/>
      <c r="N3" s="18"/>
    </row>
    <row r="4" ht="30" spans="1:14">
      <c r="A4" s="2" t="s">
        <v>48</v>
      </c>
      <c r="B4" s="2" t="s">
        <v>49</v>
      </c>
      <c r="C4" s="2"/>
      <c r="D4" s="2"/>
      <c r="E4" s="2"/>
      <c r="F4" s="2" t="s">
        <v>50</v>
      </c>
      <c r="G4" s="2" t="s">
        <v>49</v>
      </c>
      <c r="H4" s="2"/>
      <c r="I4" s="2"/>
      <c r="J4" s="18"/>
      <c r="K4" s="18"/>
      <c r="L4" s="18"/>
      <c r="M4" s="18"/>
      <c r="N4" s="18"/>
    </row>
    <row r="5" ht="30" spans="1:14">
      <c r="A5" s="2" t="s">
        <v>1194</v>
      </c>
      <c r="B5" s="2"/>
      <c r="C5" s="2"/>
      <c r="D5" s="2" t="s">
        <v>52</v>
      </c>
      <c r="E5" s="2" t="s">
        <v>53</v>
      </c>
      <c r="F5" s="2" t="s">
        <v>54</v>
      </c>
      <c r="G5" s="2" t="s">
        <v>55</v>
      </c>
      <c r="H5" s="2" t="s">
        <v>56</v>
      </c>
      <c r="I5" s="2" t="s">
        <v>57</v>
      </c>
      <c r="J5" s="18"/>
      <c r="K5" s="18"/>
      <c r="L5" s="18"/>
      <c r="M5" s="18"/>
      <c r="N5" s="18"/>
    </row>
    <row r="6" ht="30" spans="1:14">
      <c r="A6" s="2" t="s">
        <v>1195</v>
      </c>
      <c r="B6" s="2" t="s">
        <v>58</v>
      </c>
      <c r="C6" s="2"/>
      <c r="D6" s="3">
        <v>35085</v>
      </c>
      <c r="E6" s="3">
        <v>22851</v>
      </c>
      <c r="F6" s="3">
        <v>22851</v>
      </c>
      <c r="G6" s="2">
        <v>10</v>
      </c>
      <c r="H6" s="10">
        <f>F6/E6</f>
        <v>1</v>
      </c>
      <c r="I6" s="19">
        <f>H6*G6</f>
        <v>10</v>
      </c>
      <c r="J6" s="18"/>
      <c r="K6" s="18"/>
      <c r="L6" s="18"/>
      <c r="M6" s="18"/>
      <c r="N6" s="18"/>
    </row>
    <row r="7" spans="1:14">
      <c r="A7" s="4"/>
      <c r="B7" s="2" t="s">
        <v>1114</v>
      </c>
      <c r="C7" s="2"/>
      <c r="D7" s="3">
        <v>35085</v>
      </c>
      <c r="E7" s="3">
        <v>22851</v>
      </c>
      <c r="F7" s="3">
        <v>22851</v>
      </c>
      <c r="G7" s="2"/>
      <c r="H7" s="2"/>
      <c r="I7" s="2"/>
      <c r="J7" s="18"/>
      <c r="K7" s="18"/>
      <c r="L7" s="18"/>
      <c r="M7" s="18"/>
      <c r="N7" s="18"/>
    </row>
    <row r="8" spans="1:14">
      <c r="A8" s="4"/>
      <c r="B8" s="2" t="s">
        <v>1115</v>
      </c>
      <c r="C8" s="2"/>
      <c r="D8" s="3"/>
      <c r="E8" s="3"/>
      <c r="F8" s="3"/>
      <c r="G8" s="2"/>
      <c r="H8" s="2"/>
      <c r="I8" s="2"/>
      <c r="J8" s="18"/>
      <c r="K8" s="18"/>
      <c r="L8" s="18"/>
      <c r="M8" s="18"/>
      <c r="N8" s="18"/>
    </row>
    <row r="9" spans="1:14">
      <c r="A9" s="4"/>
      <c r="B9" s="2" t="s">
        <v>1116</v>
      </c>
      <c r="C9" s="2"/>
      <c r="D9" s="2"/>
      <c r="E9" s="2"/>
      <c r="F9" s="2"/>
      <c r="G9" s="2"/>
      <c r="H9" s="2"/>
      <c r="I9" s="2"/>
      <c r="J9" s="18"/>
      <c r="K9" s="18"/>
      <c r="L9" s="18"/>
      <c r="M9" s="18"/>
      <c r="N9" s="18"/>
    </row>
    <row r="10" spans="1:14">
      <c r="A10" s="2" t="s">
        <v>67</v>
      </c>
      <c r="B10" s="2" t="s">
        <v>68</v>
      </c>
      <c r="C10" s="2"/>
      <c r="D10" s="2"/>
      <c r="E10" s="2"/>
      <c r="F10" s="2" t="s">
        <v>69</v>
      </c>
      <c r="G10" s="2"/>
      <c r="H10" s="2"/>
      <c r="I10" s="2"/>
      <c r="J10" s="18"/>
      <c r="K10" s="18"/>
      <c r="L10" s="18"/>
      <c r="M10" s="18"/>
      <c r="N10" s="18"/>
    </row>
    <row r="11" ht="409" customHeight="true" spans="1:14">
      <c r="A11" s="2"/>
      <c r="B11" s="5" t="s">
        <v>1282</v>
      </c>
      <c r="C11" s="5"/>
      <c r="D11" s="5"/>
      <c r="E11" s="5"/>
      <c r="F11" s="11" t="s">
        <v>1283</v>
      </c>
      <c r="G11" s="5"/>
      <c r="H11" s="5"/>
      <c r="I11" s="5"/>
      <c r="J11" s="18"/>
      <c r="K11" s="18"/>
      <c r="L11" s="18"/>
      <c r="M11" s="18"/>
      <c r="N11" s="18"/>
    </row>
    <row r="12" ht="22.95" customHeight="true" spans="1:14">
      <c r="A12" s="6" t="s">
        <v>1284</v>
      </c>
      <c r="B12" s="2" t="s">
        <v>73</v>
      </c>
      <c r="C12" s="2" t="s">
        <v>74</v>
      </c>
      <c r="D12" s="2" t="s">
        <v>75</v>
      </c>
      <c r="E12" s="2" t="s">
        <v>1197</v>
      </c>
      <c r="F12" s="2" t="s">
        <v>1198</v>
      </c>
      <c r="G12" s="2" t="s">
        <v>55</v>
      </c>
      <c r="H12" s="2" t="s">
        <v>57</v>
      </c>
      <c r="I12" s="2" t="s">
        <v>78</v>
      </c>
      <c r="J12" s="18"/>
      <c r="K12" s="18"/>
      <c r="L12" s="18"/>
      <c r="M12" s="18"/>
      <c r="N12" s="18"/>
    </row>
    <row r="13" ht="31.05" customHeight="true" spans="1:14">
      <c r="A13" s="7"/>
      <c r="B13" s="2"/>
      <c r="C13" s="2"/>
      <c r="D13" s="2"/>
      <c r="E13" s="2" t="s">
        <v>1199</v>
      </c>
      <c r="F13" s="2" t="s">
        <v>1200</v>
      </c>
      <c r="G13" s="2"/>
      <c r="H13" s="2"/>
      <c r="I13" s="2"/>
      <c r="J13" s="18"/>
      <c r="K13" s="18"/>
      <c r="L13" s="18"/>
      <c r="M13" s="18"/>
      <c r="N13" s="18" t="s">
        <v>1201</v>
      </c>
    </row>
    <row r="14" ht="30" spans="1:14">
      <c r="A14" s="7"/>
      <c r="B14" s="8" t="s">
        <v>770</v>
      </c>
      <c r="C14" s="8" t="s">
        <v>1285</v>
      </c>
      <c r="D14" s="8" t="s">
        <v>973</v>
      </c>
      <c r="E14" s="9" t="s">
        <v>974</v>
      </c>
      <c r="F14" s="4" t="s">
        <v>975</v>
      </c>
      <c r="G14" s="4">
        <v>0.5</v>
      </c>
      <c r="H14" s="4">
        <v>0.5</v>
      </c>
      <c r="I14" s="4"/>
      <c r="J14" s="20" t="s">
        <v>1157</v>
      </c>
      <c r="K14" s="21" t="s">
        <v>1286</v>
      </c>
      <c r="L14" s="18" t="s">
        <v>1123</v>
      </c>
      <c r="M14" s="18"/>
      <c r="N14" s="18"/>
    </row>
    <row r="15" ht="105" spans="1:14">
      <c r="A15" s="7"/>
      <c r="B15" s="8"/>
      <c r="C15" s="8"/>
      <c r="D15" s="8" t="s">
        <v>976</v>
      </c>
      <c r="E15" s="9" t="s">
        <v>977</v>
      </c>
      <c r="F15" s="8" t="s">
        <v>978</v>
      </c>
      <c r="G15" s="4">
        <v>0.5</v>
      </c>
      <c r="H15" s="4">
        <v>0.5</v>
      </c>
      <c r="I15" s="2"/>
      <c r="J15" s="22" t="s">
        <v>1287</v>
      </c>
      <c r="K15" s="23" t="s">
        <v>1288</v>
      </c>
      <c r="L15" s="18"/>
      <c r="M15" s="18"/>
      <c r="N15" s="18"/>
    </row>
    <row r="16" ht="30" spans="1:14">
      <c r="A16" s="7"/>
      <c r="B16" s="8"/>
      <c r="C16" s="8"/>
      <c r="D16" s="8" t="s">
        <v>979</v>
      </c>
      <c r="E16" s="8" t="s">
        <v>980</v>
      </c>
      <c r="F16" s="8" t="s">
        <v>981</v>
      </c>
      <c r="G16" s="12">
        <v>0.5</v>
      </c>
      <c r="H16" s="12">
        <v>0.5</v>
      </c>
      <c r="I16" s="4"/>
      <c r="J16" s="20" t="s">
        <v>1289</v>
      </c>
      <c r="K16" s="24" t="s">
        <v>1290</v>
      </c>
      <c r="L16" s="18"/>
      <c r="M16" s="18"/>
      <c r="N16" s="18"/>
    </row>
    <row r="17" spans="1:14">
      <c r="A17" s="7"/>
      <c r="B17" s="8"/>
      <c r="C17" s="8"/>
      <c r="D17" s="9" t="s">
        <v>982</v>
      </c>
      <c r="E17" s="9" t="s">
        <v>983</v>
      </c>
      <c r="F17" s="4" t="s">
        <v>984</v>
      </c>
      <c r="G17" s="4">
        <v>0.5</v>
      </c>
      <c r="H17" s="4">
        <v>0.5</v>
      </c>
      <c r="I17" s="4"/>
      <c r="J17" s="20" t="s">
        <v>1168</v>
      </c>
      <c r="K17" s="18" t="s">
        <v>1286</v>
      </c>
      <c r="L17" s="18" t="s">
        <v>1253</v>
      </c>
      <c r="M17" s="18"/>
      <c r="N17" s="18"/>
    </row>
    <row r="18" ht="135" spans="1:14">
      <c r="A18" s="7"/>
      <c r="B18" s="8"/>
      <c r="C18" s="8"/>
      <c r="D18" s="8" t="s">
        <v>985</v>
      </c>
      <c r="E18" s="8" t="s">
        <v>986</v>
      </c>
      <c r="F18" s="4" t="s">
        <v>987</v>
      </c>
      <c r="G18" s="4">
        <v>0.5</v>
      </c>
      <c r="H18" s="4">
        <v>0.5</v>
      </c>
      <c r="I18" s="4"/>
      <c r="J18" s="20" t="s">
        <v>1144</v>
      </c>
      <c r="K18" s="21" t="s">
        <v>1291</v>
      </c>
      <c r="L18" s="23" t="s">
        <v>1292</v>
      </c>
      <c r="M18" s="18"/>
      <c r="N18" s="18"/>
    </row>
    <row r="19" ht="30" spans="1:14">
      <c r="A19" s="7"/>
      <c r="B19" s="8"/>
      <c r="C19" s="8"/>
      <c r="D19" s="8" t="s">
        <v>988</v>
      </c>
      <c r="E19" s="8" t="s">
        <v>989</v>
      </c>
      <c r="F19" s="8" t="s">
        <v>990</v>
      </c>
      <c r="G19" s="4">
        <v>0.5</v>
      </c>
      <c r="H19" s="4">
        <v>0.5</v>
      </c>
      <c r="I19" s="4"/>
      <c r="J19" s="20" t="s">
        <v>1287</v>
      </c>
      <c r="K19" s="21" t="s">
        <v>1293</v>
      </c>
      <c r="L19" s="18"/>
      <c r="M19" s="18"/>
      <c r="N19" s="18"/>
    </row>
    <row r="20" ht="30" spans="1:14">
      <c r="A20" s="7"/>
      <c r="B20" s="8"/>
      <c r="C20" s="8"/>
      <c r="D20" s="8" t="s">
        <v>991</v>
      </c>
      <c r="E20" s="8" t="s">
        <v>992</v>
      </c>
      <c r="F20" s="8" t="s">
        <v>993</v>
      </c>
      <c r="G20" s="4">
        <v>0.5</v>
      </c>
      <c r="H20" s="4">
        <v>0.5</v>
      </c>
      <c r="I20" s="4"/>
      <c r="J20" s="20" t="s">
        <v>1287</v>
      </c>
      <c r="K20" s="21" t="s">
        <v>1293</v>
      </c>
      <c r="L20" s="18"/>
      <c r="M20" s="18"/>
      <c r="N20" s="8" t="s">
        <v>1294</v>
      </c>
    </row>
    <row r="21" ht="30" spans="1:14">
      <c r="A21" s="7"/>
      <c r="B21" s="8"/>
      <c r="C21" s="8"/>
      <c r="D21" s="8" t="s">
        <v>994</v>
      </c>
      <c r="E21" s="8" t="s">
        <v>995</v>
      </c>
      <c r="F21" s="8" t="s">
        <v>995</v>
      </c>
      <c r="G21" s="4">
        <v>0.5</v>
      </c>
      <c r="H21" s="4">
        <v>0.5</v>
      </c>
      <c r="I21" s="4"/>
      <c r="J21" s="20" t="s">
        <v>1295</v>
      </c>
      <c r="K21" s="24" t="s">
        <v>1250</v>
      </c>
      <c r="L21" s="18"/>
      <c r="M21" s="18"/>
      <c r="N21" s="8" t="s">
        <v>1296</v>
      </c>
    </row>
    <row r="22" ht="30" spans="1:14">
      <c r="A22" s="7"/>
      <c r="B22" s="8"/>
      <c r="C22" s="8"/>
      <c r="D22" s="8" t="s">
        <v>996</v>
      </c>
      <c r="E22" s="8" t="s">
        <v>995</v>
      </c>
      <c r="F22" s="13" t="s">
        <v>995</v>
      </c>
      <c r="G22" s="4">
        <v>0.5</v>
      </c>
      <c r="H22" s="4">
        <v>0.5</v>
      </c>
      <c r="I22" s="4"/>
      <c r="J22" s="20" t="s">
        <v>1295</v>
      </c>
      <c r="K22" s="18"/>
      <c r="L22" s="18"/>
      <c r="M22" s="18"/>
      <c r="N22" s="18"/>
    </row>
    <row r="23" spans="1:14">
      <c r="A23" s="7"/>
      <c r="B23" s="8"/>
      <c r="C23" s="8"/>
      <c r="D23" s="8" t="s">
        <v>997</v>
      </c>
      <c r="E23" s="8" t="s">
        <v>998</v>
      </c>
      <c r="F23" s="8" t="s">
        <v>998</v>
      </c>
      <c r="G23" s="4">
        <v>0.5</v>
      </c>
      <c r="H23" s="4">
        <v>0.5</v>
      </c>
      <c r="I23" s="4"/>
      <c r="J23" s="20" t="s">
        <v>1145</v>
      </c>
      <c r="K23" s="18"/>
      <c r="L23" s="18"/>
      <c r="M23" s="18"/>
      <c r="N23" s="18"/>
    </row>
    <row r="24" spans="1:14">
      <c r="A24" s="7"/>
      <c r="B24" s="8"/>
      <c r="C24" s="8"/>
      <c r="D24" s="8" t="s">
        <v>999</v>
      </c>
      <c r="E24" s="8" t="s">
        <v>1000</v>
      </c>
      <c r="F24" s="8" t="s">
        <v>1000</v>
      </c>
      <c r="G24" s="4">
        <v>0.5</v>
      </c>
      <c r="H24" s="4">
        <v>0.5</v>
      </c>
      <c r="I24" s="4"/>
      <c r="J24" s="20" t="s">
        <v>1145</v>
      </c>
      <c r="K24" s="18"/>
      <c r="L24" s="18"/>
      <c r="M24" s="18"/>
      <c r="N24" s="18"/>
    </row>
    <row r="25" ht="30" spans="1:14">
      <c r="A25" s="7"/>
      <c r="B25" s="8"/>
      <c r="C25" s="8"/>
      <c r="D25" s="8" t="s">
        <v>1001</v>
      </c>
      <c r="E25" s="8" t="s">
        <v>1002</v>
      </c>
      <c r="F25" s="8" t="s">
        <v>1003</v>
      </c>
      <c r="G25" s="4">
        <v>0.5</v>
      </c>
      <c r="H25" s="4">
        <v>0.5</v>
      </c>
      <c r="I25" s="4"/>
      <c r="J25" s="20" t="s">
        <v>1140</v>
      </c>
      <c r="K25" s="18" t="s">
        <v>1175</v>
      </c>
      <c r="L25" s="18"/>
      <c r="M25" s="18"/>
      <c r="N25" s="18"/>
    </row>
    <row r="26" ht="30" spans="1:14">
      <c r="A26" s="7"/>
      <c r="B26" s="8"/>
      <c r="C26" s="8"/>
      <c r="D26" s="8" t="s">
        <v>1004</v>
      </c>
      <c r="E26" s="8" t="s">
        <v>1005</v>
      </c>
      <c r="F26" s="8" t="s">
        <v>1006</v>
      </c>
      <c r="G26" s="4">
        <v>0.5</v>
      </c>
      <c r="H26" s="4">
        <v>0.5</v>
      </c>
      <c r="I26" s="4"/>
      <c r="J26" s="20" t="s">
        <v>1140</v>
      </c>
      <c r="K26" s="18" t="s">
        <v>1175</v>
      </c>
      <c r="L26" s="18"/>
      <c r="M26" s="18"/>
      <c r="N26" s="18"/>
    </row>
    <row r="27" ht="30" spans="1:14">
      <c r="A27" s="7"/>
      <c r="B27" s="8"/>
      <c r="C27" s="8"/>
      <c r="D27" s="8" t="s">
        <v>1007</v>
      </c>
      <c r="E27" s="8" t="s">
        <v>1008</v>
      </c>
      <c r="F27" s="8" t="s">
        <v>1009</v>
      </c>
      <c r="G27" s="4">
        <v>0.5</v>
      </c>
      <c r="H27" s="4">
        <v>0.5</v>
      </c>
      <c r="I27" s="4"/>
      <c r="J27" s="20" t="s">
        <v>1140</v>
      </c>
      <c r="K27" s="18" t="s">
        <v>1175</v>
      </c>
      <c r="L27" s="18"/>
      <c r="M27" s="18"/>
      <c r="N27" s="18"/>
    </row>
    <row r="28" ht="30" spans="1:14">
      <c r="A28" s="7"/>
      <c r="B28" s="8"/>
      <c r="C28" s="8"/>
      <c r="D28" s="8" t="s">
        <v>1010</v>
      </c>
      <c r="E28" s="8" t="s">
        <v>1011</v>
      </c>
      <c r="F28" s="8" t="s">
        <v>1012</v>
      </c>
      <c r="G28" s="4">
        <v>0.5</v>
      </c>
      <c r="H28" s="4">
        <v>0.5</v>
      </c>
      <c r="I28" s="4"/>
      <c r="J28" s="20" t="s">
        <v>1140</v>
      </c>
      <c r="K28" s="18" t="s">
        <v>1175</v>
      </c>
      <c r="L28" s="18"/>
      <c r="M28" s="18"/>
      <c r="N28" s="18"/>
    </row>
    <row r="29" ht="60" spans="1:14">
      <c r="A29" s="7"/>
      <c r="B29" s="8"/>
      <c r="C29" s="8"/>
      <c r="D29" s="8" t="s">
        <v>1013</v>
      </c>
      <c r="E29" s="8" t="s">
        <v>1014</v>
      </c>
      <c r="F29" s="8" t="s">
        <v>1014</v>
      </c>
      <c r="G29" s="4">
        <v>0.5</v>
      </c>
      <c r="H29" s="4">
        <v>0.5</v>
      </c>
      <c r="I29" s="4"/>
      <c r="J29" s="20" t="s">
        <v>1144</v>
      </c>
      <c r="K29" s="21" t="s">
        <v>1291</v>
      </c>
      <c r="L29" s="23" t="s">
        <v>1297</v>
      </c>
      <c r="M29" s="18"/>
      <c r="N29" s="18"/>
    </row>
    <row r="30" ht="81" spans="1:14">
      <c r="A30" s="7"/>
      <c r="B30" s="8"/>
      <c r="C30" s="8"/>
      <c r="D30" s="8" t="s">
        <v>1015</v>
      </c>
      <c r="E30" s="8" t="s">
        <v>1016</v>
      </c>
      <c r="F30" s="8" t="s">
        <v>1017</v>
      </c>
      <c r="G30" s="4">
        <v>0.5</v>
      </c>
      <c r="H30" s="4">
        <v>0.5</v>
      </c>
      <c r="I30" s="4"/>
      <c r="J30" s="20" t="s">
        <v>1144</v>
      </c>
      <c r="K30" s="21" t="s">
        <v>1291</v>
      </c>
      <c r="L30" s="25" t="s">
        <v>1298</v>
      </c>
      <c r="M30" s="18"/>
      <c r="N30" s="18"/>
    </row>
    <row r="31" spans="1:14">
      <c r="A31" s="7"/>
      <c r="B31" s="8" t="s">
        <v>1299</v>
      </c>
      <c r="C31" s="8" t="s">
        <v>80</v>
      </c>
      <c r="D31" s="8" t="s">
        <v>1300</v>
      </c>
      <c r="E31" s="9" t="s">
        <v>127</v>
      </c>
      <c r="F31" s="14">
        <v>1</v>
      </c>
      <c r="G31" s="4">
        <v>0.5</v>
      </c>
      <c r="H31" s="4">
        <v>0.5</v>
      </c>
      <c r="I31" s="4"/>
      <c r="J31" s="20" t="s">
        <v>1301</v>
      </c>
      <c r="K31" s="21" t="s">
        <v>1286</v>
      </c>
      <c r="L31" s="21" t="s">
        <v>1253</v>
      </c>
      <c r="M31" s="18"/>
      <c r="N31" s="18"/>
    </row>
    <row r="32" ht="30" spans="1:14">
      <c r="A32" s="7"/>
      <c r="B32" s="8"/>
      <c r="C32" s="8"/>
      <c r="D32" s="8" t="s">
        <v>447</v>
      </c>
      <c r="E32" s="9">
        <v>1</v>
      </c>
      <c r="F32" s="14">
        <v>1</v>
      </c>
      <c r="G32" s="4">
        <v>0.5</v>
      </c>
      <c r="H32" s="4">
        <v>0.5</v>
      </c>
      <c r="I32" s="4"/>
      <c r="J32" s="20" t="s">
        <v>1136</v>
      </c>
      <c r="K32" s="18" t="s">
        <v>1286</v>
      </c>
      <c r="L32" s="18"/>
      <c r="M32" s="18"/>
      <c r="N32" s="18"/>
    </row>
    <row r="33" ht="120" spans="1:14">
      <c r="A33" s="7"/>
      <c r="B33" s="8"/>
      <c r="C33" s="8"/>
      <c r="D33" s="8" t="s">
        <v>448</v>
      </c>
      <c r="E33" s="9" t="s">
        <v>449</v>
      </c>
      <c r="F33" s="4" t="s">
        <v>450</v>
      </c>
      <c r="G33" s="4">
        <v>0.5</v>
      </c>
      <c r="H33" s="4">
        <v>0.5</v>
      </c>
      <c r="I33" s="4"/>
      <c r="J33" s="20" t="s">
        <v>1157</v>
      </c>
      <c r="K33" s="18" t="s">
        <v>1286</v>
      </c>
      <c r="L33" s="23" t="s">
        <v>1302</v>
      </c>
      <c r="M33" s="18"/>
      <c r="N33" s="4">
        <v>490</v>
      </c>
    </row>
    <row r="34" ht="60" spans="1:14">
      <c r="A34" s="7"/>
      <c r="B34" s="8"/>
      <c r="C34" s="8"/>
      <c r="D34" s="8" t="s">
        <v>451</v>
      </c>
      <c r="E34" s="9" t="s">
        <v>452</v>
      </c>
      <c r="F34" s="15" t="s">
        <v>453</v>
      </c>
      <c r="G34" s="4">
        <v>0.5</v>
      </c>
      <c r="H34" s="4">
        <v>0.5</v>
      </c>
      <c r="I34" s="4"/>
      <c r="J34" s="22" t="s">
        <v>1287</v>
      </c>
      <c r="K34" s="23" t="s">
        <v>1303</v>
      </c>
      <c r="L34" s="18"/>
      <c r="M34" s="18"/>
      <c r="N34" s="15" t="s">
        <v>1304</v>
      </c>
    </row>
    <row r="35" spans="1:14">
      <c r="A35" s="7"/>
      <c r="B35" s="8"/>
      <c r="C35" s="8"/>
      <c r="D35" s="8" t="s">
        <v>454</v>
      </c>
      <c r="E35" s="9" t="s">
        <v>455</v>
      </c>
      <c r="F35" s="4" t="s">
        <v>456</v>
      </c>
      <c r="G35" s="4">
        <v>0.5</v>
      </c>
      <c r="H35" s="4">
        <v>0.5</v>
      </c>
      <c r="I35" s="4"/>
      <c r="J35" s="20" t="s">
        <v>1305</v>
      </c>
      <c r="K35" s="21" t="s">
        <v>1306</v>
      </c>
      <c r="L35" s="18">
        <v>1072</v>
      </c>
      <c r="M35" s="18"/>
      <c r="N35" s="4" t="s">
        <v>1307</v>
      </c>
    </row>
    <row r="36" spans="1:14">
      <c r="A36" s="7"/>
      <c r="B36" s="8"/>
      <c r="C36" s="8"/>
      <c r="D36" s="8" t="s">
        <v>457</v>
      </c>
      <c r="E36" s="9" t="s">
        <v>458</v>
      </c>
      <c r="F36" s="4" t="s">
        <v>459</v>
      </c>
      <c r="G36" s="4">
        <v>0.5</v>
      </c>
      <c r="H36" s="4">
        <v>0.5</v>
      </c>
      <c r="I36" s="4"/>
      <c r="J36" s="20" t="s">
        <v>1287</v>
      </c>
      <c r="K36" s="18" t="s">
        <v>1308</v>
      </c>
      <c r="L36" s="18"/>
      <c r="M36" s="18"/>
      <c r="N36" s="4" t="s">
        <v>1309</v>
      </c>
    </row>
    <row r="37" ht="73" customHeight="true" spans="1:14">
      <c r="A37" s="7"/>
      <c r="B37" s="8"/>
      <c r="C37" s="8"/>
      <c r="D37" s="8" t="s">
        <v>460</v>
      </c>
      <c r="E37" s="9" t="s">
        <v>461</v>
      </c>
      <c r="F37" s="4" t="s">
        <v>462</v>
      </c>
      <c r="G37" s="4">
        <v>0.5</v>
      </c>
      <c r="H37" s="4">
        <v>0</v>
      </c>
      <c r="I37" s="5" t="s">
        <v>463</v>
      </c>
      <c r="J37" s="20" t="s">
        <v>1144</v>
      </c>
      <c r="K37" s="21" t="s">
        <v>1291</v>
      </c>
      <c r="L37" s="26" t="s">
        <v>1310</v>
      </c>
      <c r="M37" s="27" t="s">
        <v>1311</v>
      </c>
      <c r="N37" s="18"/>
    </row>
    <row r="38" ht="26" customHeight="true" spans="1:14">
      <c r="A38" s="7"/>
      <c r="B38" s="8"/>
      <c r="C38" s="8"/>
      <c r="D38" s="8" t="s">
        <v>464</v>
      </c>
      <c r="E38" s="9" t="s">
        <v>465</v>
      </c>
      <c r="F38" s="4" t="s">
        <v>466</v>
      </c>
      <c r="G38" s="4">
        <v>0.5</v>
      </c>
      <c r="H38" s="4">
        <v>0.5</v>
      </c>
      <c r="I38" s="4"/>
      <c r="J38" s="20" t="s">
        <v>1312</v>
      </c>
      <c r="K38" s="18" t="s">
        <v>1286</v>
      </c>
      <c r="L38" s="18"/>
      <c r="M38" s="18"/>
      <c r="N38" s="18" t="s">
        <v>1313</v>
      </c>
    </row>
    <row r="39" spans="1:14">
      <c r="A39" s="7"/>
      <c r="B39" s="8"/>
      <c r="C39" s="8"/>
      <c r="D39" s="8" t="s">
        <v>467</v>
      </c>
      <c r="E39" s="9" t="s">
        <v>109</v>
      </c>
      <c r="F39" s="4" t="s">
        <v>109</v>
      </c>
      <c r="G39" s="4">
        <v>0.5</v>
      </c>
      <c r="H39" s="4">
        <v>0.5</v>
      </c>
      <c r="I39" s="4"/>
      <c r="J39" s="20" t="s">
        <v>1312</v>
      </c>
      <c r="K39" s="18" t="s">
        <v>1286</v>
      </c>
      <c r="L39" s="18"/>
      <c r="M39" s="18"/>
      <c r="N39" s="18"/>
    </row>
    <row r="40" ht="30" spans="1:14">
      <c r="A40" s="7"/>
      <c r="B40" s="8"/>
      <c r="C40" s="8"/>
      <c r="D40" s="8" t="s">
        <v>468</v>
      </c>
      <c r="E40" s="9" t="s">
        <v>404</v>
      </c>
      <c r="F40" s="4" t="s">
        <v>404</v>
      </c>
      <c r="G40" s="4">
        <v>0.5</v>
      </c>
      <c r="H40" s="4">
        <v>0.5</v>
      </c>
      <c r="I40" s="4"/>
      <c r="J40" s="20" t="s">
        <v>1312</v>
      </c>
      <c r="K40" s="18" t="s">
        <v>1286</v>
      </c>
      <c r="L40" s="18"/>
      <c r="M40" s="18"/>
      <c r="N40" s="18"/>
    </row>
    <row r="41" ht="30" spans="1:14">
      <c r="A41" s="7"/>
      <c r="B41" s="8"/>
      <c r="C41" s="8"/>
      <c r="D41" s="8" t="s">
        <v>469</v>
      </c>
      <c r="E41" s="9" t="s">
        <v>470</v>
      </c>
      <c r="F41" s="13" t="s">
        <v>471</v>
      </c>
      <c r="G41" s="4">
        <v>0.5</v>
      </c>
      <c r="H41" s="4">
        <v>0.5</v>
      </c>
      <c r="I41" s="4"/>
      <c r="J41" s="20" t="s">
        <v>1289</v>
      </c>
      <c r="K41" s="24" t="s">
        <v>1250</v>
      </c>
      <c r="L41" s="18"/>
      <c r="M41" s="18"/>
      <c r="N41" s="18"/>
    </row>
    <row r="42" spans="1:14">
      <c r="A42" s="7"/>
      <c r="B42" s="8"/>
      <c r="C42" s="8"/>
      <c r="D42" s="8" t="s">
        <v>472</v>
      </c>
      <c r="E42" s="9" t="s">
        <v>473</v>
      </c>
      <c r="F42" s="4" t="s">
        <v>474</v>
      </c>
      <c r="G42" s="4">
        <v>0.5</v>
      </c>
      <c r="H42" s="4">
        <v>0.5</v>
      </c>
      <c r="I42" s="4"/>
      <c r="J42" s="20" t="s">
        <v>1289</v>
      </c>
      <c r="K42" s="18"/>
      <c r="L42" s="18"/>
      <c r="M42" s="18"/>
      <c r="N42" s="18"/>
    </row>
    <row r="43" spans="1:14">
      <c r="A43" s="7"/>
      <c r="B43" s="8"/>
      <c r="C43" s="8"/>
      <c r="D43" s="8" t="s">
        <v>475</v>
      </c>
      <c r="E43" s="9" t="s">
        <v>473</v>
      </c>
      <c r="F43" s="4" t="s">
        <v>474</v>
      </c>
      <c r="G43" s="4">
        <v>0.5</v>
      </c>
      <c r="H43" s="4">
        <v>0.5</v>
      </c>
      <c r="I43" s="4"/>
      <c r="J43" s="20" t="s">
        <v>1289</v>
      </c>
      <c r="K43" s="18"/>
      <c r="L43" s="18"/>
      <c r="M43" s="18"/>
      <c r="N43" s="18"/>
    </row>
    <row r="44" ht="30" spans="1:14">
      <c r="A44" s="7"/>
      <c r="B44" s="8"/>
      <c r="C44" s="8"/>
      <c r="D44" s="8" t="s">
        <v>476</v>
      </c>
      <c r="E44" s="9" t="s">
        <v>92</v>
      </c>
      <c r="F44" s="4" t="s">
        <v>92</v>
      </c>
      <c r="G44" s="4">
        <v>0.5</v>
      </c>
      <c r="H44" s="4">
        <v>0.5</v>
      </c>
      <c r="I44" s="4"/>
      <c r="J44" s="20" t="s">
        <v>1289</v>
      </c>
      <c r="K44" s="18"/>
      <c r="L44" s="18"/>
      <c r="M44" s="18"/>
      <c r="N44" s="18"/>
    </row>
    <row r="45" ht="30" spans="1:14">
      <c r="A45" s="7"/>
      <c r="B45" s="8"/>
      <c r="C45" s="8"/>
      <c r="D45" s="8" t="s">
        <v>477</v>
      </c>
      <c r="E45" s="9" t="s">
        <v>478</v>
      </c>
      <c r="F45" s="9" t="s">
        <v>478</v>
      </c>
      <c r="G45" s="4">
        <v>0.5</v>
      </c>
      <c r="H45" s="4">
        <v>0.5</v>
      </c>
      <c r="I45" s="4"/>
      <c r="J45" s="20" t="s">
        <v>1314</v>
      </c>
      <c r="K45" s="18"/>
      <c r="L45" s="18"/>
      <c r="M45" s="18"/>
      <c r="N45" s="4" t="s">
        <v>1315</v>
      </c>
    </row>
    <row r="46" spans="1:14">
      <c r="A46" s="7"/>
      <c r="B46" s="8"/>
      <c r="C46" s="8"/>
      <c r="D46" s="8" t="s">
        <v>479</v>
      </c>
      <c r="E46" s="9" t="s">
        <v>480</v>
      </c>
      <c r="F46" s="9" t="s">
        <v>481</v>
      </c>
      <c r="G46" s="4">
        <v>0.5</v>
      </c>
      <c r="H46" s="4">
        <v>0.5</v>
      </c>
      <c r="I46" s="4"/>
      <c r="J46" s="20" t="s">
        <v>1287</v>
      </c>
      <c r="K46" s="18" t="s">
        <v>1316</v>
      </c>
      <c r="L46" s="18"/>
      <c r="M46" s="18"/>
      <c r="N46" s="9" t="s">
        <v>1317</v>
      </c>
    </row>
    <row r="47" spans="1:14">
      <c r="A47" s="7"/>
      <c r="B47" s="8"/>
      <c r="C47" s="8"/>
      <c r="D47" s="8" t="s">
        <v>482</v>
      </c>
      <c r="E47" s="9" t="s">
        <v>184</v>
      </c>
      <c r="F47" s="4" t="s">
        <v>184</v>
      </c>
      <c r="G47" s="4">
        <v>0.5</v>
      </c>
      <c r="H47" s="4">
        <v>0.5</v>
      </c>
      <c r="I47" s="4"/>
      <c r="J47" s="20" t="s">
        <v>1287</v>
      </c>
      <c r="K47" s="18" t="s">
        <v>1318</v>
      </c>
      <c r="L47" s="18"/>
      <c r="M47" s="18"/>
      <c r="N47" s="18"/>
    </row>
    <row r="48" ht="30" spans="1:14">
      <c r="A48" s="7"/>
      <c r="B48" s="8"/>
      <c r="C48" s="8"/>
      <c r="D48" s="8" t="s">
        <v>483</v>
      </c>
      <c r="E48" s="9" t="s">
        <v>484</v>
      </c>
      <c r="F48" s="9" t="s">
        <v>485</v>
      </c>
      <c r="G48" s="4">
        <v>0.5</v>
      </c>
      <c r="H48" s="4">
        <v>0.5</v>
      </c>
      <c r="I48" s="4"/>
      <c r="J48" s="20" t="s">
        <v>1287</v>
      </c>
      <c r="K48" s="24" t="s">
        <v>1319</v>
      </c>
      <c r="L48" s="24" t="s">
        <v>1207</v>
      </c>
      <c r="M48" s="18"/>
      <c r="N48" s="18"/>
    </row>
    <row r="49" spans="1:14">
      <c r="A49" s="7"/>
      <c r="B49" s="8"/>
      <c r="C49" s="8"/>
      <c r="D49" s="8" t="s">
        <v>486</v>
      </c>
      <c r="E49" s="9" t="s">
        <v>203</v>
      </c>
      <c r="F49" s="16" t="s">
        <v>203</v>
      </c>
      <c r="G49" s="4">
        <v>0.5</v>
      </c>
      <c r="H49" s="4">
        <v>0.5</v>
      </c>
      <c r="I49" s="4"/>
      <c r="J49" s="20" t="s">
        <v>1287</v>
      </c>
      <c r="K49" s="18" t="s">
        <v>1320</v>
      </c>
      <c r="L49" s="18"/>
      <c r="M49" s="18"/>
      <c r="N49" s="18"/>
    </row>
    <row r="50" spans="1:14">
      <c r="A50" s="7"/>
      <c r="B50" s="8"/>
      <c r="C50" s="8"/>
      <c r="D50" s="8" t="s">
        <v>487</v>
      </c>
      <c r="E50" s="8" t="s">
        <v>488</v>
      </c>
      <c r="F50" s="8" t="s">
        <v>489</v>
      </c>
      <c r="G50" s="4">
        <v>0.5</v>
      </c>
      <c r="H50" s="4">
        <v>0.5</v>
      </c>
      <c r="I50" s="4"/>
      <c r="J50" s="20" t="s">
        <v>1287</v>
      </c>
      <c r="K50" s="21" t="s">
        <v>1293</v>
      </c>
      <c r="L50" s="18"/>
      <c r="M50" s="18"/>
      <c r="N50" s="8" t="s">
        <v>1321</v>
      </c>
    </row>
    <row r="51" spans="1:14">
      <c r="A51" s="7"/>
      <c r="B51" s="8"/>
      <c r="C51" s="8"/>
      <c r="D51" s="8" t="s">
        <v>490</v>
      </c>
      <c r="E51" s="8" t="s">
        <v>300</v>
      </c>
      <c r="F51" s="4" t="s">
        <v>300</v>
      </c>
      <c r="G51" s="4">
        <v>0.5</v>
      </c>
      <c r="H51" s="4">
        <v>0.5</v>
      </c>
      <c r="I51" s="4"/>
      <c r="J51" s="20" t="s">
        <v>1287</v>
      </c>
      <c r="K51" s="21" t="s">
        <v>1293</v>
      </c>
      <c r="L51" s="18"/>
      <c r="M51" s="18"/>
      <c r="N51" s="18"/>
    </row>
    <row r="52" ht="180" spans="1:14">
      <c r="A52" s="7"/>
      <c r="B52" s="8"/>
      <c r="C52" s="8"/>
      <c r="D52" s="8" t="s">
        <v>491</v>
      </c>
      <c r="E52" s="8" t="s">
        <v>492</v>
      </c>
      <c r="F52" s="4" t="s">
        <v>493</v>
      </c>
      <c r="G52" s="4">
        <v>0.5</v>
      </c>
      <c r="H52" s="4">
        <v>0.5</v>
      </c>
      <c r="I52" s="2"/>
      <c r="J52" s="20" t="s">
        <v>1162</v>
      </c>
      <c r="K52" s="23" t="s">
        <v>1322</v>
      </c>
      <c r="L52" s="18" t="s">
        <v>1323</v>
      </c>
      <c r="M52" s="18"/>
      <c r="N52" s="4" t="s">
        <v>1324</v>
      </c>
    </row>
    <row r="53" ht="30" spans="1:14">
      <c r="A53" s="7"/>
      <c r="B53" s="8"/>
      <c r="C53" s="8"/>
      <c r="D53" s="8" t="s">
        <v>1325</v>
      </c>
      <c r="E53" s="9" t="s">
        <v>1326</v>
      </c>
      <c r="F53" s="17" t="s">
        <v>1327</v>
      </c>
      <c r="G53" s="4">
        <v>0.5</v>
      </c>
      <c r="H53" s="4">
        <v>0.5</v>
      </c>
      <c r="I53" s="4"/>
      <c r="J53" s="20" t="s">
        <v>1167</v>
      </c>
      <c r="K53" s="17">
        <f>92/63.57</f>
        <v>1.4472235331131</v>
      </c>
      <c r="L53" s="18"/>
      <c r="M53" s="18"/>
      <c r="N53" s="18"/>
    </row>
    <row r="54" ht="30" spans="1:14">
      <c r="A54" s="7"/>
      <c r="B54" s="8"/>
      <c r="C54" s="8"/>
      <c r="D54" s="8" t="s">
        <v>1328</v>
      </c>
      <c r="E54" s="9" t="s">
        <v>1329</v>
      </c>
      <c r="F54" s="17" t="s">
        <v>262</v>
      </c>
      <c r="G54" s="4">
        <v>0.5</v>
      </c>
      <c r="H54" s="4">
        <v>0.5</v>
      </c>
      <c r="I54" s="4"/>
      <c r="J54" s="20" t="s">
        <v>1167</v>
      </c>
      <c r="K54" s="17">
        <f>2901/(1008+138)</f>
        <v>2.53141361256545</v>
      </c>
      <c r="L54" s="18"/>
      <c r="M54" s="18"/>
      <c r="N54" s="18"/>
    </row>
    <row r="55" ht="48.6" customHeight="true" spans="1:14">
      <c r="A55" s="7"/>
      <c r="B55" s="8"/>
      <c r="C55" s="8"/>
      <c r="D55" s="8" t="s">
        <v>494</v>
      </c>
      <c r="E55" s="9" t="s">
        <v>495</v>
      </c>
      <c r="F55" s="8" t="s">
        <v>496</v>
      </c>
      <c r="G55" s="4">
        <v>0.5</v>
      </c>
      <c r="H55" s="4">
        <v>0.5</v>
      </c>
      <c r="I55" s="4"/>
      <c r="J55" s="20" t="s">
        <v>1140</v>
      </c>
      <c r="K55" s="18" t="s">
        <v>1175</v>
      </c>
      <c r="L55" s="18"/>
      <c r="M55" s="18"/>
      <c r="N55" s="18"/>
    </row>
    <row r="56" spans="1:14">
      <c r="A56" s="7"/>
      <c r="B56" s="8"/>
      <c r="C56" s="8"/>
      <c r="D56" s="8" t="s">
        <v>497</v>
      </c>
      <c r="E56" s="9" t="s">
        <v>498</v>
      </c>
      <c r="F56" s="8" t="s">
        <v>499</v>
      </c>
      <c r="G56" s="4">
        <v>0.5</v>
      </c>
      <c r="H56" s="4">
        <v>0.5</v>
      </c>
      <c r="I56" s="4"/>
      <c r="J56" s="20" t="s">
        <v>1140</v>
      </c>
      <c r="K56" s="18" t="s">
        <v>1175</v>
      </c>
      <c r="L56" s="18"/>
      <c r="M56" s="18"/>
      <c r="N56" s="18"/>
    </row>
    <row r="57" spans="1:14">
      <c r="A57" s="7"/>
      <c r="B57" s="8"/>
      <c r="C57" s="8"/>
      <c r="D57" s="8" t="s">
        <v>500</v>
      </c>
      <c r="E57" s="9" t="s">
        <v>501</v>
      </c>
      <c r="F57" s="8" t="s">
        <v>502</v>
      </c>
      <c r="G57" s="4">
        <v>0.5</v>
      </c>
      <c r="H57" s="4">
        <v>0.5</v>
      </c>
      <c r="I57" s="4"/>
      <c r="J57" s="20" t="s">
        <v>1140</v>
      </c>
      <c r="K57" s="18" t="s">
        <v>1175</v>
      </c>
      <c r="L57" s="18"/>
      <c r="M57" s="18"/>
      <c r="N57" s="18"/>
    </row>
    <row r="58" spans="1:14">
      <c r="A58" s="7"/>
      <c r="B58" s="8"/>
      <c r="C58" s="8"/>
      <c r="D58" s="8" t="s">
        <v>503</v>
      </c>
      <c r="E58" s="9" t="s">
        <v>504</v>
      </c>
      <c r="F58" s="8" t="s">
        <v>505</v>
      </c>
      <c r="G58" s="4">
        <v>0.5</v>
      </c>
      <c r="H58" s="4">
        <v>0.5</v>
      </c>
      <c r="I58" s="4"/>
      <c r="J58" s="20" t="s">
        <v>1140</v>
      </c>
      <c r="K58" s="18" t="s">
        <v>1175</v>
      </c>
      <c r="L58" s="18"/>
      <c r="M58" s="18"/>
      <c r="N58" s="18"/>
    </row>
    <row r="59" spans="1:14">
      <c r="A59" s="7"/>
      <c r="B59" s="8"/>
      <c r="C59" s="8"/>
      <c r="D59" s="8" t="s">
        <v>506</v>
      </c>
      <c r="E59" s="9" t="s">
        <v>507</v>
      </c>
      <c r="F59" s="8" t="s">
        <v>508</v>
      </c>
      <c r="G59" s="4">
        <v>0.5</v>
      </c>
      <c r="H59" s="4">
        <v>0.5</v>
      </c>
      <c r="I59" s="4"/>
      <c r="J59" s="20" t="s">
        <v>1140</v>
      </c>
      <c r="K59" s="18" t="s">
        <v>1175</v>
      </c>
      <c r="L59" s="18"/>
      <c r="M59" s="18"/>
      <c r="N59" s="18"/>
    </row>
    <row r="60" spans="1:14">
      <c r="A60" s="7"/>
      <c r="B60" s="8"/>
      <c r="C60" s="8"/>
      <c r="D60" s="8" t="s">
        <v>509</v>
      </c>
      <c r="E60" s="9" t="s">
        <v>510</v>
      </c>
      <c r="F60" s="8" t="s">
        <v>511</v>
      </c>
      <c r="G60" s="4">
        <v>0.5</v>
      </c>
      <c r="H60" s="4">
        <v>0.5</v>
      </c>
      <c r="I60" s="4"/>
      <c r="J60" s="20" t="s">
        <v>1140</v>
      </c>
      <c r="K60" s="18" t="s">
        <v>1175</v>
      </c>
      <c r="L60" s="18"/>
      <c r="M60" s="18"/>
      <c r="N60" s="18"/>
    </row>
    <row r="61" spans="1:14">
      <c r="A61" s="7"/>
      <c r="B61" s="8"/>
      <c r="C61" s="8"/>
      <c r="D61" s="8" t="s">
        <v>512</v>
      </c>
      <c r="E61" s="9" t="s">
        <v>513</v>
      </c>
      <c r="F61" s="8" t="s">
        <v>514</v>
      </c>
      <c r="G61" s="4">
        <v>0.5</v>
      </c>
      <c r="H61" s="4">
        <v>0.5</v>
      </c>
      <c r="I61" s="4"/>
      <c r="J61" s="20" t="s">
        <v>1140</v>
      </c>
      <c r="K61" s="18" t="s">
        <v>1175</v>
      </c>
      <c r="L61" s="18"/>
      <c r="M61" s="18"/>
      <c r="N61" s="18"/>
    </row>
    <row r="62" spans="1:14">
      <c r="A62" s="7"/>
      <c r="B62" s="8"/>
      <c r="C62" s="8"/>
      <c r="D62" s="8" t="s">
        <v>515</v>
      </c>
      <c r="E62" s="9" t="s">
        <v>516</v>
      </c>
      <c r="F62" s="8" t="s">
        <v>517</v>
      </c>
      <c r="G62" s="4">
        <v>0.5</v>
      </c>
      <c r="H62" s="4">
        <v>0.5</v>
      </c>
      <c r="I62" s="4"/>
      <c r="J62" s="20" t="s">
        <v>1140</v>
      </c>
      <c r="K62" s="18" t="s">
        <v>1175</v>
      </c>
      <c r="L62" s="18"/>
      <c r="M62" s="18"/>
      <c r="N62" s="8" t="s">
        <v>1330</v>
      </c>
    </row>
    <row r="63" spans="1:14">
      <c r="A63" s="7"/>
      <c r="B63" s="8"/>
      <c r="C63" s="8"/>
      <c r="D63" s="8" t="s">
        <v>518</v>
      </c>
      <c r="E63" s="9" t="s">
        <v>283</v>
      </c>
      <c r="F63" s="8" t="s">
        <v>132</v>
      </c>
      <c r="G63" s="4">
        <v>0.5</v>
      </c>
      <c r="H63" s="4">
        <v>0.5</v>
      </c>
      <c r="I63" s="4"/>
      <c r="J63" s="20" t="s">
        <v>1140</v>
      </c>
      <c r="K63" s="18" t="s">
        <v>1175</v>
      </c>
      <c r="L63" s="18"/>
      <c r="M63" s="18"/>
      <c r="N63" s="18"/>
    </row>
    <row r="64" spans="1:14">
      <c r="A64" s="7"/>
      <c r="B64" s="8"/>
      <c r="C64" s="8"/>
      <c r="D64" s="8" t="s">
        <v>519</v>
      </c>
      <c r="E64" s="9" t="s">
        <v>520</v>
      </c>
      <c r="F64" s="4" t="s">
        <v>520</v>
      </c>
      <c r="G64" s="4">
        <v>0.5</v>
      </c>
      <c r="H64" s="4">
        <v>0.5</v>
      </c>
      <c r="I64" s="4"/>
      <c r="J64" s="20" t="s">
        <v>1168</v>
      </c>
      <c r="K64" s="18" t="s">
        <v>1286</v>
      </c>
      <c r="L64" s="18" t="s">
        <v>1253</v>
      </c>
      <c r="M64" s="18"/>
      <c r="N64" s="18"/>
    </row>
    <row r="65" ht="80" customHeight="true" spans="1:14">
      <c r="A65" s="7"/>
      <c r="B65" s="8"/>
      <c r="C65" s="8"/>
      <c r="D65" s="8" t="s">
        <v>521</v>
      </c>
      <c r="E65" s="8" t="s">
        <v>522</v>
      </c>
      <c r="F65" s="4" t="s">
        <v>523</v>
      </c>
      <c r="G65" s="4">
        <v>0.5</v>
      </c>
      <c r="H65" s="4">
        <v>0.5</v>
      </c>
      <c r="I65" s="4"/>
      <c r="J65" s="20" t="s">
        <v>1144</v>
      </c>
      <c r="K65" s="21" t="s">
        <v>1291</v>
      </c>
      <c r="L65" s="23" t="s">
        <v>1331</v>
      </c>
      <c r="M65" s="18"/>
      <c r="N65" s="24"/>
    </row>
    <row r="66" ht="106" customHeight="true" spans="1:18">
      <c r="A66" s="7"/>
      <c r="B66" s="8"/>
      <c r="C66" s="8"/>
      <c r="D66" s="8" t="s">
        <v>524</v>
      </c>
      <c r="E66" s="8" t="s">
        <v>525</v>
      </c>
      <c r="F66" s="4" t="s">
        <v>526</v>
      </c>
      <c r="G66" s="4">
        <v>0.5</v>
      </c>
      <c r="H66" s="4">
        <v>0.5</v>
      </c>
      <c r="I66" s="2" t="s">
        <v>527</v>
      </c>
      <c r="J66" s="20" t="s">
        <v>1144</v>
      </c>
      <c r="K66" s="21" t="s">
        <v>1291</v>
      </c>
      <c r="L66" s="34" t="s">
        <v>1332</v>
      </c>
      <c r="M66" s="21" t="s">
        <v>1333</v>
      </c>
      <c r="N66" s="18"/>
      <c r="R66" t="s">
        <v>1334</v>
      </c>
    </row>
    <row r="67" ht="120" spans="1:14">
      <c r="A67" s="7"/>
      <c r="B67" s="8"/>
      <c r="C67" s="8"/>
      <c r="D67" s="8" t="s">
        <v>528</v>
      </c>
      <c r="E67" s="8" t="s">
        <v>529</v>
      </c>
      <c r="F67" s="8" t="s">
        <v>530</v>
      </c>
      <c r="G67" s="4">
        <v>0.5</v>
      </c>
      <c r="H67" s="4">
        <v>0.5</v>
      </c>
      <c r="I67" s="4"/>
      <c r="J67" s="20" t="s">
        <v>1144</v>
      </c>
      <c r="K67" s="21" t="s">
        <v>1291</v>
      </c>
      <c r="L67" s="26" t="s">
        <v>1335</v>
      </c>
      <c r="M67" s="21" t="s">
        <v>1336</v>
      </c>
      <c r="N67" s="4" t="s">
        <v>1337</v>
      </c>
    </row>
    <row r="68" ht="30" spans="1:14">
      <c r="A68" s="7"/>
      <c r="B68" s="8"/>
      <c r="C68" s="8"/>
      <c r="D68" s="8" t="s">
        <v>531</v>
      </c>
      <c r="E68" s="8" t="s">
        <v>532</v>
      </c>
      <c r="F68" s="8" t="s">
        <v>214</v>
      </c>
      <c r="G68" s="4">
        <v>0.5</v>
      </c>
      <c r="H68" s="4">
        <v>0.5</v>
      </c>
      <c r="I68" s="4"/>
      <c r="J68" s="20" t="s">
        <v>1338</v>
      </c>
      <c r="K68" s="18" t="s">
        <v>1286</v>
      </c>
      <c r="L68" s="18" t="s">
        <v>1339</v>
      </c>
      <c r="M68" s="18"/>
      <c r="N68" s="4" t="s">
        <v>511</v>
      </c>
    </row>
    <row r="69" ht="46.05" customHeight="true" spans="1:14">
      <c r="A69" s="7"/>
      <c r="B69" s="8"/>
      <c r="C69" s="8"/>
      <c r="D69" s="8" t="s">
        <v>533</v>
      </c>
      <c r="E69" s="8" t="s">
        <v>534</v>
      </c>
      <c r="F69" s="4" t="s">
        <v>142</v>
      </c>
      <c r="G69" s="4">
        <v>0.5</v>
      </c>
      <c r="H69" s="4">
        <v>0.5</v>
      </c>
      <c r="I69" s="4"/>
      <c r="J69" s="20" t="s">
        <v>1338</v>
      </c>
      <c r="K69" s="18" t="s">
        <v>1286</v>
      </c>
      <c r="L69" s="18"/>
      <c r="M69" s="18"/>
      <c r="N69" s="18"/>
    </row>
    <row r="70" ht="70.05" customHeight="true" spans="1:14">
      <c r="A70" s="7"/>
      <c r="B70" s="8"/>
      <c r="C70" s="8"/>
      <c r="D70" s="8" t="s">
        <v>535</v>
      </c>
      <c r="E70" s="8" t="s">
        <v>536</v>
      </c>
      <c r="F70" s="4" t="s">
        <v>404</v>
      </c>
      <c r="G70" s="4">
        <v>0.5</v>
      </c>
      <c r="H70" s="4">
        <v>0.5</v>
      </c>
      <c r="I70" s="4"/>
      <c r="J70" s="20" t="s">
        <v>1338</v>
      </c>
      <c r="K70" s="18" t="s">
        <v>1286</v>
      </c>
      <c r="L70" s="18"/>
      <c r="M70" s="18"/>
      <c r="N70" s="18"/>
    </row>
    <row r="71" spans="1:14">
      <c r="A71" s="7"/>
      <c r="B71" s="8"/>
      <c r="C71" s="8"/>
      <c r="D71" s="8" t="s">
        <v>537</v>
      </c>
      <c r="E71" s="9" t="s">
        <v>538</v>
      </c>
      <c r="F71" s="13" t="s">
        <v>539</v>
      </c>
      <c r="G71" s="4">
        <v>0.5</v>
      </c>
      <c r="H71" s="4">
        <v>0.5</v>
      </c>
      <c r="I71" s="4"/>
      <c r="J71" s="20" t="s">
        <v>1162</v>
      </c>
      <c r="K71" s="18"/>
      <c r="L71" s="18"/>
      <c r="M71" s="18"/>
      <c r="N71" s="18"/>
    </row>
    <row r="72" ht="30" spans="1:14">
      <c r="A72" s="7"/>
      <c r="B72" s="8"/>
      <c r="C72" s="8"/>
      <c r="D72" s="8" t="s">
        <v>540</v>
      </c>
      <c r="E72" s="9" t="s">
        <v>541</v>
      </c>
      <c r="F72" s="13" t="s">
        <v>542</v>
      </c>
      <c r="G72" s="4">
        <v>0.5</v>
      </c>
      <c r="H72" s="4">
        <v>0.5</v>
      </c>
      <c r="I72" s="4"/>
      <c r="J72" s="20" t="s">
        <v>1295</v>
      </c>
      <c r="K72" s="18"/>
      <c r="L72" s="18"/>
      <c r="M72" s="18"/>
      <c r="N72" s="18"/>
    </row>
    <row r="73" ht="30" spans="1:14">
      <c r="A73" s="7"/>
      <c r="B73" s="8"/>
      <c r="C73" s="8"/>
      <c r="D73" s="8" t="s">
        <v>543</v>
      </c>
      <c r="E73" s="9" t="s">
        <v>544</v>
      </c>
      <c r="F73" s="13" t="s">
        <v>545</v>
      </c>
      <c r="G73" s="4">
        <v>0.5</v>
      </c>
      <c r="H73" s="4">
        <v>0.5</v>
      </c>
      <c r="I73" s="4"/>
      <c r="J73" s="20" t="s">
        <v>1295</v>
      </c>
      <c r="K73" s="18"/>
      <c r="L73" s="18"/>
      <c r="M73" s="18"/>
      <c r="N73" s="18"/>
    </row>
    <row r="74" ht="30" spans="1:14">
      <c r="A74" s="7"/>
      <c r="B74" s="8"/>
      <c r="C74" s="8"/>
      <c r="D74" s="8" t="s">
        <v>546</v>
      </c>
      <c r="E74" s="28" t="s">
        <v>547</v>
      </c>
      <c r="F74" s="4" t="s">
        <v>548</v>
      </c>
      <c r="G74" s="4">
        <v>0.5</v>
      </c>
      <c r="H74" s="4">
        <v>0.5</v>
      </c>
      <c r="I74" s="4"/>
      <c r="J74" s="20" t="s">
        <v>1305</v>
      </c>
      <c r="K74" s="24" t="s">
        <v>1340</v>
      </c>
      <c r="L74" s="18"/>
      <c r="M74" s="18"/>
      <c r="N74" s="18"/>
    </row>
    <row r="75" ht="30" spans="1:14">
      <c r="A75" s="7"/>
      <c r="B75" s="8"/>
      <c r="C75" s="8"/>
      <c r="D75" s="8" t="s">
        <v>549</v>
      </c>
      <c r="E75" s="9" t="s">
        <v>550</v>
      </c>
      <c r="F75" s="4" t="s">
        <v>551</v>
      </c>
      <c r="G75" s="4">
        <v>0.5</v>
      </c>
      <c r="H75" s="4">
        <v>0.5</v>
      </c>
      <c r="I75" s="4"/>
      <c r="J75" s="20" t="s">
        <v>1305</v>
      </c>
      <c r="K75" s="18"/>
      <c r="L75" s="18"/>
      <c r="M75" s="18"/>
      <c r="N75" s="18"/>
    </row>
    <row r="76" spans="1:14">
      <c r="A76" s="7"/>
      <c r="B76" s="8"/>
      <c r="C76" s="8"/>
      <c r="D76" s="8" t="s">
        <v>552</v>
      </c>
      <c r="E76" s="9" t="s">
        <v>340</v>
      </c>
      <c r="F76" s="4" t="s">
        <v>553</v>
      </c>
      <c r="G76" s="4">
        <v>0.5</v>
      </c>
      <c r="H76" s="4">
        <v>0.5</v>
      </c>
      <c r="I76" s="4"/>
      <c r="J76" s="20" t="s">
        <v>1305</v>
      </c>
      <c r="K76" s="18"/>
      <c r="L76" s="18"/>
      <c r="M76" s="18"/>
      <c r="N76" s="18"/>
    </row>
    <row r="77" spans="1:14">
      <c r="A77" s="7"/>
      <c r="B77" s="8"/>
      <c r="C77" s="8"/>
      <c r="D77" s="8" t="s">
        <v>554</v>
      </c>
      <c r="E77" s="9" t="s">
        <v>555</v>
      </c>
      <c r="F77" s="4" t="s">
        <v>556</v>
      </c>
      <c r="G77" s="4">
        <v>0.5</v>
      </c>
      <c r="H77" s="4">
        <v>0.5</v>
      </c>
      <c r="I77" s="4"/>
      <c r="J77" s="20" t="s">
        <v>1305</v>
      </c>
      <c r="K77" s="18"/>
      <c r="L77" s="18"/>
      <c r="M77" s="18"/>
      <c r="N77" s="18"/>
    </row>
    <row r="78" spans="1:14">
      <c r="A78" s="7"/>
      <c r="B78" s="8"/>
      <c r="C78" s="8"/>
      <c r="D78" s="8" t="s">
        <v>557</v>
      </c>
      <c r="E78" s="8" t="s">
        <v>558</v>
      </c>
      <c r="F78" s="4" t="s">
        <v>559</v>
      </c>
      <c r="G78" s="4">
        <v>0.5</v>
      </c>
      <c r="H78" s="4">
        <v>0.5</v>
      </c>
      <c r="I78" s="4"/>
      <c r="J78" s="20" t="s">
        <v>1145</v>
      </c>
      <c r="K78" s="18"/>
      <c r="L78" s="18"/>
      <c r="M78" s="18"/>
      <c r="N78" s="18"/>
    </row>
    <row r="79" spans="1:14">
      <c r="A79" s="7"/>
      <c r="B79" s="8"/>
      <c r="C79" s="8"/>
      <c r="D79" s="8" t="s">
        <v>560</v>
      </c>
      <c r="E79" s="8" t="s">
        <v>561</v>
      </c>
      <c r="F79" s="4" t="s">
        <v>562</v>
      </c>
      <c r="G79" s="4">
        <v>0.5</v>
      </c>
      <c r="H79" s="4">
        <v>0.5</v>
      </c>
      <c r="I79" s="4"/>
      <c r="J79" s="20" t="s">
        <v>1145</v>
      </c>
      <c r="K79" s="18"/>
      <c r="L79" s="18"/>
      <c r="M79" s="18"/>
      <c r="N79" s="18"/>
    </row>
    <row r="80" ht="75" spans="1:14">
      <c r="A80" s="7"/>
      <c r="B80" s="8"/>
      <c r="C80" s="8"/>
      <c r="D80" s="8" t="s">
        <v>563</v>
      </c>
      <c r="E80" s="8" t="s">
        <v>564</v>
      </c>
      <c r="F80" s="4" t="s">
        <v>211</v>
      </c>
      <c r="G80" s="4">
        <v>0.5</v>
      </c>
      <c r="H80" s="4">
        <v>0.5</v>
      </c>
      <c r="I80" s="4"/>
      <c r="J80" s="20" t="s">
        <v>1144</v>
      </c>
      <c r="K80" s="21" t="s">
        <v>1291</v>
      </c>
      <c r="L80" s="26" t="s">
        <v>1341</v>
      </c>
      <c r="M80" s="18"/>
      <c r="N80" s="18"/>
    </row>
    <row r="81" spans="1:14">
      <c r="A81" s="7"/>
      <c r="B81" s="8"/>
      <c r="C81" s="8" t="s">
        <v>565</v>
      </c>
      <c r="D81" s="8" t="s">
        <v>1342</v>
      </c>
      <c r="E81" s="9" t="s">
        <v>84</v>
      </c>
      <c r="F81" s="29">
        <v>0.945</v>
      </c>
      <c r="G81" s="4">
        <v>0.5</v>
      </c>
      <c r="H81" s="4">
        <v>0.5</v>
      </c>
      <c r="I81" s="4"/>
      <c r="J81" s="20" t="s">
        <v>1301</v>
      </c>
      <c r="K81" s="21" t="s">
        <v>1286</v>
      </c>
      <c r="L81" s="18"/>
      <c r="M81" s="18"/>
      <c r="N81" s="18"/>
    </row>
    <row r="82" ht="30" spans="1:14">
      <c r="A82" s="7"/>
      <c r="B82" s="8"/>
      <c r="C82" s="8"/>
      <c r="D82" s="8" t="s">
        <v>651</v>
      </c>
      <c r="E82" s="9" t="s">
        <v>652</v>
      </c>
      <c r="F82" s="29">
        <v>0.9497</v>
      </c>
      <c r="G82" s="4">
        <v>0.5</v>
      </c>
      <c r="H82" s="4">
        <v>0.5</v>
      </c>
      <c r="I82" s="4"/>
      <c r="J82" s="20" t="s">
        <v>1136</v>
      </c>
      <c r="K82" s="18" t="s">
        <v>1286</v>
      </c>
      <c r="L82" s="18"/>
      <c r="M82" s="18"/>
      <c r="N82" s="18"/>
    </row>
    <row r="83" spans="1:14">
      <c r="A83" s="7"/>
      <c r="B83" s="8"/>
      <c r="C83" s="8"/>
      <c r="D83" s="8" t="s">
        <v>653</v>
      </c>
      <c r="E83" s="9">
        <v>1</v>
      </c>
      <c r="F83" s="14">
        <v>1</v>
      </c>
      <c r="G83" s="4">
        <v>0.5</v>
      </c>
      <c r="H83" s="4">
        <v>0.5</v>
      </c>
      <c r="I83" s="4"/>
      <c r="J83" s="20" t="s">
        <v>1152</v>
      </c>
      <c r="K83" s="18" t="s">
        <v>1286</v>
      </c>
      <c r="L83" s="18"/>
      <c r="M83" s="18"/>
      <c r="N83" s="18"/>
    </row>
    <row r="84" ht="30" spans="1:14">
      <c r="A84" s="7"/>
      <c r="B84" s="8"/>
      <c r="C84" s="8"/>
      <c r="D84" s="8" t="s">
        <v>654</v>
      </c>
      <c r="E84" s="9">
        <v>1</v>
      </c>
      <c r="F84" s="14">
        <v>1</v>
      </c>
      <c r="G84" s="4">
        <v>0.5</v>
      </c>
      <c r="H84" s="4">
        <v>0.5</v>
      </c>
      <c r="I84" s="4"/>
      <c r="J84" s="20" t="s">
        <v>1152</v>
      </c>
      <c r="K84" s="18" t="s">
        <v>1286</v>
      </c>
      <c r="L84" s="18"/>
      <c r="M84" s="18"/>
      <c r="N84" s="18"/>
    </row>
    <row r="85" spans="1:14">
      <c r="A85" s="7"/>
      <c r="B85" s="8"/>
      <c r="C85" s="8"/>
      <c r="D85" s="8" t="s">
        <v>655</v>
      </c>
      <c r="E85" s="9">
        <v>1</v>
      </c>
      <c r="F85" s="14">
        <v>1</v>
      </c>
      <c r="G85" s="4">
        <v>0.5</v>
      </c>
      <c r="H85" s="4">
        <v>0.5</v>
      </c>
      <c r="I85" s="4"/>
      <c r="J85" s="20" t="s">
        <v>1152</v>
      </c>
      <c r="K85" s="18" t="s">
        <v>1286</v>
      </c>
      <c r="L85" s="18" t="s">
        <v>1339</v>
      </c>
      <c r="M85" s="18"/>
      <c r="N85" s="18"/>
    </row>
    <row r="86" spans="1:14">
      <c r="A86" s="7"/>
      <c r="B86" s="8"/>
      <c r="C86" s="8"/>
      <c r="D86" s="8" t="s">
        <v>656</v>
      </c>
      <c r="E86" s="9" t="s">
        <v>587</v>
      </c>
      <c r="F86" s="14">
        <v>0.98</v>
      </c>
      <c r="G86" s="4">
        <v>0.5</v>
      </c>
      <c r="H86" s="4">
        <v>0.5</v>
      </c>
      <c r="I86" s="4"/>
      <c r="J86" s="20" t="s">
        <v>1154</v>
      </c>
      <c r="K86" s="18" t="s">
        <v>1286</v>
      </c>
      <c r="L86" s="18"/>
      <c r="M86" s="18"/>
      <c r="N86" s="18"/>
    </row>
    <row r="87" spans="1:14">
      <c r="A87" s="7"/>
      <c r="B87" s="8"/>
      <c r="C87" s="8"/>
      <c r="D87" s="8" t="s">
        <v>657</v>
      </c>
      <c r="E87" s="9" t="s">
        <v>443</v>
      </c>
      <c r="F87" s="14">
        <v>0.9</v>
      </c>
      <c r="G87" s="4">
        <v>0.5</v>
      </c>
      <c r="H87" s="4">
        <v>0.5</v>
      </c>
      <c r="I87" s="4"/>
      <c r="J87" s="20" t="s">
        <v>1154</v>
      </c>
      <c r="K87" s="18" t="s">
        <v>1286</v>
      </c>
      <c r="L87" s="18"/>
      <c r="M87" s="18"/>
      <c r="N87" s="18"/>
    </row>
    <row r="88" ht="30" spans="1:14">
      <c r="A88" s="7"/>
      <c r="B88" s="8"/>
      <c r="C88" s="8"/>
      <c r="D88" s="8" t="s">
        <v>658</v>
      </c>
      <c r="E88" s="9">
        <v>1</v>
      </c>
      <c r="F88" s="9">
        <v>1</v>
      </c>
      <c r="G88" s="4">
        <v>0.5</v>
      </c>
      <c r="H88" s="4">
        <v>0.5</v>
      </c>
      <c r="I88" s="4"/>
      <c r="J88" s="20" t="s">
        <v>1144</v>
      </c>
      <c r="K88" s="21" t="s">
        <v>1291</v>
      </c>
      <c r="L88" s="26" t="s">
        <v>1343</v>
      </c>
      <c r="M88" s="18"/>
      <c r="N88" s="18"/>
    </row>
    <row r="89" ht="30" spans="1:14">
      <c r="A89" s="7"/>
      <c r="B89" s="8"/>
      <c r="C89" s="8"/>
      <c r="D89" s="8" t="s">
        <v>659</v>
      </c>
      <c r="E89" s="9">
        <v>1</v>
      </c>
      <c r="F89" s="9">
        <v>1</v>
      </c>
      <c r="G89" s="4">
        <v>0.5</v>
      </c>
      <c r="H89" s="4">
        <v>0.5</v>
      </c>
      <c r="I89" s="2"/>
      <c r="J89" s="20" t="s">
        <v>1162</v>
      </c>
      <c r="K89" s="21" t="s">
        <v>1344</v>
      </c>
      <c r="L89" s="18"/>
      <c r="M89" s="18"/>
      <c r="N89" s="29">
        <v>0.9747</v>
      </c>
    </row>
    <row r="90" spans="1:14">
      <c r="A90" s="7"/>
      <c r="B90" s="8"/>
      <c r="C90" s="8"/>
      <c r="D90" s="8" t="s">
        <v>660</v>
      </c>
      <c r="E90" s="9">
        <v>1</v>
      </c>
      <c r="F90" s="9">
        <v>1</v>
      </c>
      <c r="G90" s="4">
        <v>0.5</v>
      </c>
      <c r="H90" s="4">
        <v>0.5</v>
      </c>
      <c r="I90" s="4"/>
      <c r="J90" s="20" t="s">
        <v>1144</v>
      </c>
      <c r="K90" s="21" t="s">
        <v>1291</v>
      </c>
      <c r="L90" s="21" t="s">
        <v>1345</v>
      </c>
      <c r="M90" s="18"/>
      <c r="N90" s="18"/>
    </row>
    <row r="91" ht="30" spans="1:14">
      <c r="A91" s="7"/>
      <c r="B91" s="8"/>
      <c r="C91" s="8"/>
      <c r="D91" s="8" t="s">
        <v>661</v>
      </c>
      <c r="E91" s="9" t="s">
        <v>587</v>
      </c>
      <c r="F91" s="30">
        <v>0.9923</v>
      </c>
      <c r="G91" s="4">
        <v>0.5</v>
      </c>
      <c r="H91" s="4">
        <v>0.5</v>
      </c>
      <c r="I91" s="4"/>
      <c r="J91" s="20" t="s">
        <v>1295</v>
      </c>
      <c r="K91" s="18"/>
      <c r="L91" s="18"/>
      <c r="M91" s="18"/>
      <c r="N91" s="18"/>
    </row>
    <row r="92" ht="45" spans="1:14">
      <c r="A92" s="7"/>
      <c r="B92" s="8"/>
      <c r="C92" s="8"/>
      <c r="D92" s="8" t="s">
        <v>662</v>
      </c>
      <c r="E92" s="9">
        <v>1</v>
      </c>
      <c r="F92" s="14">
        <v>1</v>
      </c>
      <c r="G92" s="4">
        <v>0.5</v>
      </c>
      <c r="H92" s="4">
        <v>0.5</v>
      </c>
      <c r="I92" s="4"/>
      <c r="J92" s="20" t="s">
        <v>1287</v>
      </c>
      <c r="K92" s="23" t="s">
        <v>1346</v>
      </c>
      <c r="L92" s="18"/>
      <c r="M92" s="18"/>
      <c r="N92" s="18"/>
    </row>
    <row r="93" spans="1:14">
      <c r="A93" s="7"/>
      <c r="B93" s="8"/>
      <c r="C93" s="8"/>
      <c r="D93" s="8" t="s">
        <v>663</v>
      </c>
      <c r="E93" s="9">
        <v>1</v>
      </c>
      <c r="F93" s="31">
        <v>1</v>
      </c>
      <c r="G93" s="4">
        <v>0.5</v>
      </c>
      <c r="H93" s="4">
        <v>0.5</v>
      </c>
      <c r="I93" s="4"/>
      <c r="J93" s="20" t="s">
        <v>1287</v>
      </c>
      <c r="K93" s="18" t="s">
        <v>1347</v>
      </c>
      <c r="L93" s="18"/>
      <c r="M93" s="18"/>
      <c r="N93" s="18"/>
    </row>
    <row r="94" spans="1:14">
      <c r="A94" s="7"/>
      <c r="B94" s="8"/>
      <c r="C94" s="8"/>
      <c r="D94" s="8" t="s">
        <v>664</v>
      </c>
      <c r="E94" s="9">
        <v>1</v>
      </c>
      <c r="F94" s="14">
        <v>1</v>
      </c>
      <c r="G94" s="4">
        <v>0.5</v>
      </c>
      <c r="H94" s="4">
        <v>0.5</v>
      </c>
      <c r="I94" s="4"/>
      <c r="J94" s="20" t="s">
        <v>1305</v>
      </c>
      <c r="K94" s="18"/>
      <c r="L94" s="18"/>
      <c r="M94" s="18"/>
      <c r="N94" s="18"/>
    </row>
    <row r="95" spans="1:14">
      <c r="A95" s="7"/>
      <c r="B95" s="8"/>
      <c r="C95" s="8"/>
      <c r="D95" s="8" t="s">
        <v>576</v>
      </c>
      <c r="E95" s="9">
        <v>1</v>
      </c>
      <c r="F95" s="14">
        <v>1</v>
      </c>
      <c r="G95" s="4">
        <v>0.5</v>
      </c>
      <c r="H95" s="4">
        <v>0.5</v>
      </c>
      <c r="I95" s="4"/>
      <c r="J95" s="20" t="s">
        <v>1134</v>
      </c>
      <c r="K95" s="18" t="s">
        <v>1286</v>
      </c>
      <c r="L95" s="18"/>
      <c r="M95" s="18"/>
      <c r="N95" s="18"/>
    </row>
    <row r="96" spans="1:14">
      <c r="A96" s="7"/>
      <c r="B96" s="8"/>
      <c r="C96" s="8"/>
      <c r="D96" s="8" t="s">
        <v>665</v>
      </c>
      <c r="E96" s="9">
        <v>1</v>
      </c>
      <c r="F96" s="14">
        <v>1</v>
      </c>
      <c r="G96" s="4">
        <v>0.5</v>
      </c>
      <c r="H96" s="4">
        <v>0.5</v>
      </c>
      <c r="I96" s="4"/>
      <c r="J96" s="20" t="s">
        <v>1167</v>
      </c>
      <c r="K96" s="18" t="s">
        <v>1175</v>
      </c>
      <c r="L96" s="18"/>
      <c r="M96" s="18"/>
      <c r="N96" s="18"/>
    </row>
    <row r="97" spans="1:14">
      <c r="A97" s="7"/>
      <c r="B97" s="8"/>
      <c r="C97" s="8"/>
      <c r="D97" s="8" t="s">
        <v>666</v>
      </c>
      <c r="E97" s="9">
        <v>1</v>
      </c>
      <c r="F97" s="14">
        <v>1</v>
      </c>
      <c r="G97" s="4">
        <v>0.5</v>
      </c>
      <c r="H97" s="4">
        <v>0.5</v>
      </c>
      <c r="I97" s="4"/>
      <c r="J97" s="20" t="s">
        <v>1167</v>
      </c>
      <c r="K97" s="18" t="s">
        <v>1175</v>
      </c>
      <c r="L97" s="18"/>
      <c r="M97" s="18"/>
      <c r="N97" s="18"/>
    </row>
    <row r="98" spans="1:14">
      <c r="A98" s="7"/>
      <c r="B98" s="8"/>
      <c r="C98" s="8"/>
      <c r="D98" s="8" t="s">
        <v>667</v>
      </c>
      <c r="E98" s="9" t="s">
        <v>668</v>
      </c>
      <c r="F98" s="32">
        <v>0.705</v>
      </c>
      <c r="G98" s="4">
        <v>0.4</v>
      </c>
      <c r="H98" s="4">
        <v>0.4</v>
      </c>
      <c r="I98" s="4"/>
      <c r="J98" s="20" t="s">
        <v>1140</v>
      </c>
      <c r="K98" s="18" t="s">
        <v>1175</v>
      </c>
      <c r="L98" s="18"/>
      <c r="M98" s="18"/>
      <c r="N98" s="18"/>
    </row>
    <row r="99" spans="1:14">
      <c r="A99" s="7"/>
      <c r="B99" s="8"/>
      <c r="C99" s="8"/>
      <c r="D99" s="8" t="s">
        <v>669</v>
      </c>
      <c r="E99" s="9" t="s">
        <v>670</v>
      </c>
      <c r="F99" s="8" t="s">
        <v>671</v>
      </c>
      <c r="G99" s="4">
        <v>0.4</v>
      </c>
      <c r="H99" s="4">
        <v>0.4</v>
      </c>
      <c r="I99" s="4"/>
      <c r="J99" s="20" t="s">
        <v>1140</v>
      </c>
      <c r="K99" s="18" t="s">
        <v>1175</v>
      </c>
      <c r="L99" s="18"/>
      <c r="M99" s="18"/>
      <c r="N99" s="8" t="s">
        <v>1348</v>
      </c>
    </row>
    <row r="100" ht="30" spans="1:14">
      <c r="A100" s="7"/>
      <c r="B100" s="8"/>
      <c r="C100" s="8"/>
      <c r="D100" s="8" t="s">
        <v>672</v>
      </c>
      <c r="E100" s="9">
        <v>1</v>
      </c>
      <c r="F100" s="9">
        <v>1</v>
      </c>
      <c r="G100" s="4">
        <v>0.4</v>
      </c>
      <c r="H100" s="4">
        <v>0.4</v>
      </c>
      <c r="I100" s="4"/>
      <c r="J100" s="20" t="s">
        <v>1140</v>
      </c>
      <c r="K100" s="18" t="s">
        <v>1175</v>
      </c>
      <c r="L100" s="18"/>
      <c r="M100" s="18"/>
      <c r="N100" s="18"/>
    </row>
    <row r="101" spans="1:14">
      <c r="A101" s="7"/>
      <c r="B101" s="8"/>
      <c r="C101" s="8"/>
      <c r="D101" s="8" t="s">
        <v>673</v>
      </c>
      <c r="E101" s="9">
        <v>0.03</v>
      </c>
      <c r="F101" s="9">
        <v>0.04</v>
      </c>
      <c r="G101" s="4">
        <v>0.4</v>
      </c>
      <c r="H101" s="4">
        <v>0.4</v>
      </c>
      <c r="I101" s="4"/>
      <c r="J101" s="20" t="s">
        <v>1160</v>
      </c>
      <c r="K101" s="18" t="s">
        <v>1286</v>
      </c>
      <c r="L101" s="18" t="s">
        <v>1349</v>
      </c>
      <c r="M101" s="18"/>
      <c r="N101" s="14">
        <v>0.1</v>
      </c>
    </row>
    <row r="102" spans="1:14">
      <c r="A102" s="7"/>
      <c r="B102" s="8"/>
      <c r="C102" s="8"/>
      <c r="D102" s="8" t="s">
        <v>674</v>
      </c>
      <c r="E102" s="9" t="s">
        <v>569</v>
      </c>
      <c r="F102" s="29">
        <v>0.9869</v>
      </c>
      <c r="G102" s="4">
        <v>0.4</v>
      </c>
      <c r="H102" s="4">
        <v>0.4</v>
      </c>
      <c r="I102" s="4"/>
      <c r="J102" s="20" t="s">
        <v>1160</v>
      </c>
      <c r="K102" s="18" t="s">
        <v>1286</v>
      </c>
      <c r="L102" s="18"/>
      <c r="M102" s="18"/>
      <c r="N102" s="18"/>
    </row>
    <row r="103" ht="30" spans="1:14">
      <c r="A103" s="7"/>
      <c r="B103" s="8"/>
      <c r="C103" s="8" t="s">
        <v>675</v>
      </c>
      <c r="D103" s="8" t="s">
        <v>748</v>
      </c>
      <c r="E103" s="9" t="s">
        <v>688</v>
      </c>
      <c r="F103" s="4" t="s">
        <v>749</v>
      </c>
      <c r="G103" s="4">
        <v>0.4</v>
      </c>
      <c r="H103" s="4">
        <v>0.4</v>
      </c>
      <c r="I103" s="4"/>
      <c r="J103" s="20" t="s">
        <v>1151</v>
      </c>
      <c r="K103" s="18" t="s">
        <v>1286</v>
      </c>
      <c r="L103" s="18"/>
      <c r="M103" s="18"/>
      <c r="N103" s="18"/>
    </row>
    <row r="104" ht="30" spans="1:14">
      <c r="A104" s="7"/>
      <c r="B104" s="8"/>
      <c r="C104" s="8"/>
      <c r="D104" s="8" t="s">
        <v>750</v>
      </c>
      <c r="E104" s="9" t="s">
        <v>751</v>
      </c>
      <c r="F104" s="9" t="s">
        <v>751</v>
      </c>
      <c r="G104" s="4">
        <v>0.4</v>
      </c>
      <c r="H104" s="4">
        <v>0.4</v>
      </c>
      <c r="I104" s="4"/>
      <c r="J104" s="20" t="s">
        <v>1301</v>
      </c>
      <c r="K104" s="21" t="s">
        <v>1286</v>
      </c>
      <c r="L104" s="18"/>
      <c r="M104" s="18"/>
      <c r="N104" s="18"/>
    </row>
    <row r="105" ht="30" spans="1:14">
      <c r="A105" s="7"/>
      <c r="B105" s="8"/>
      <c r="C105" s="8"/>
      <c r="D105" s="8" t="s">
        <v>717</v>
      </c>
      <c r="E105" s="9" t="s">
        <v>685</v>
      </c>
      <c r="F105" s="9" t="s">
        <v>685</v>
      </c>
      <c r="G105" s="4">
        <v>0.4</v>
      </c>
      <c r="H105" s="4">
        <v>0.4</v>
      </c>
      <c r="I105" s="4"/>
      <c r="J105" s="20" t="s">
        <v>1301</v>
      </c>
      <c r="K105" s="21" t="s">
        <v>1286</v>
      </c>
      <c r="L105" s="21" t="s">
        <v>1123</v>
      </c>
      <c r="M105" s="18"/>
      <c r="N105" s="18"/>
    </row>
    <row r="106" ht="30" spans="1:14">
      <c r="A106" s="7"/>
      <c r="B106" s="8"/>
      <c r="C106" s="8"/>
      <c r="D106" s="8" t="s">
        <v>752</v>
      </c>
      <c r="E106" s="9" t="s">
        <v>699</v>
      </c>
      <c r="F106" s="9" t="s">
        <v>699</v>
      </c>
      <c r="G106" s="4">
        <v>0.4</v>
      </c>
      <c r="H106" s="4">
        <v>0.4</v>
      </c>
      <c r="I106" s="4"/>
      <c r="J106" s="20" t="s">
        <v>1152</v>
      </c>
      <c r="K106" s="18" t="s">
        <v>1286</v>
      </c>
      <c r="L106" s="18" t="s">
        <v>1339</v>
      </c>
      <c r="M106" s="18"/>
      <c r="N106" s="18"/>
    </row>
    <row r="107" ht="30" spans="1:14">
      <c r="A107" s="7"/>
      <c r="B107" s="8"/>
      <c r="C107" s="8"/>
      <c r="D107" s="8" t="s">
        <v>753</v>
      </c>
      <c r="E107" s="9" t="s">
        <v>699</v>
      </c>
      <c r="F107" s="4" t="s">
        <v>754</v>
      </c>
      <c r="G107" s="4">
        <v>0.4</v>
      </c>
      <c r="H107" s="4">
        <v>0.4</v>
      </c>
      <c r="I107" s="4"/>
      <c r="J107" s="20" t="s">
        <v>1154</v>
      </c>
      <c r="K107" s="18" t="s">
        <v>1286</v>
      </c>
      <c r="L107" s="18"/>
      <c r="M107" s="18"/>
      <c r="N107" s="18"/>
    </row>
    <row r="108" ht="30" spans="1:14">
      <c r="A108" s="7"/>
      <c r="B108" s="8"/>
      <c r="C108" s="8"/>
      <c r="D108" s="8" t="s">
        <v>755</v>
      </c>
      <c r="E108" s="9" t="s">
        <v>688</v>
      </c>
      <c r="F108" s="4" t="s">
        <v>688</v>
      </c>
      <c r="G108" s="4">
        <v>0.4</v>
      </c>
      <c r="H108" s="4">
        <v>0.4</v>
      </c>
      <c r="I108" s="4"/>
      <c r="J108" s="20" t="s">
        <v>1305</v>
      </c>
      <c r="K108" s="18"/>
      <c r="L108" s="18"/>
      <c r="M108" s="18"/>
      <c r="N108" s="18"/>
    </row>
    <row r="109" ht="30" spans="1:14">
      <c r="A109" s="7"/>
      <c r="B109" s="8"/>
      <c r="C109" s="8"/>
      <c r="D109" s="8" t="s">
        <v>756</v>
      </c>
      <c r="E109" s="9" t="s">
        <v>757</v>
      </c>
      <c r="F109" s="9" t="s">
        <v>758</v>
      </c>
      <c r="G109" s="4">
        <v>0.4</v>
      </c>
      <c r="H109" s="4">
        <v>0.4</v>
      </c>
      <c r="I109" s="4"/>
      <c r="J109" s="20" t="s">
        <v>1287</v>
      </c>
      <c r="K109" s="18" t="s">
        <v>1350</v>
      </c>
      <c r="L109" s="18"/>
      <c r="M109" s="18"/>
      <c r="N109" s="18"/>
    </row>
    <row r="110" ht="30" spans="1:14">
      <c r="A110" s="7"/>
      <c r="B110" s="8"/>
      <c r="C110" s="8"/>
      <c r="D110" s="8" t="s">
        <v>759</v>
      </c>
      <c r="E110" s="9" t="s">
        <v>701</v>
      </c>
      <c r="F110" s="4" t="s">
        <v>701</v>
      </c>
      <c r="G110" s="4">
        <v>0.4</v>
      </c>
      <c r="H110" s="4">
        <v>0.4</v>
      </c>
      <c r="I110" s="4"/>
      <c r="J110" s="20" t="s">
        <v>1160</v>
      </c>
      <c r="K110" s="18" t="s">
        <v>1286</v>
      </c>
      <c r="L110" s="18"/>
      <c r="M110" s="18"/>
      <c r="N110" s="18"/>
    </row>
    <row r="111" ht="30" spans="1:14">
      <c r="A111" s="7"/>
      <c r="B111" s="8"/>
      <c r="C111" s="8"/>
      <c r="D111" s="8" t="s">
        <v>760</v>
      </c>
      <c r="E111" s="8" t="s">
        <v>761</v>
      </c>
      <c r="F111" s="8" t="s">
        <v>762</v>
      </c>
      <c r="G111" s="4">
        <v>0.4</v>
      </c>
      <c r="H111" s="4">
        <v>0.4</v>
      </c>
      <c r="I111" s="4"/>
      <c r="J111" s="20" t="s">
        <v>1140</v>
      </c>
      <c r="K111" s="18" t="s">
        <v>1175</v>
      </c>
      <c r="L111" s="18"/>
      <c r="M111" s="18"/>
      <c r="N111" s="18" t="s">
        <v>1351</v>
      </c>
    </row>
    <row r="112" ht="30" spans="1:14">
      <c r="A112" s="7"/>
      <c r="B112" s="8"/>
      <c r="C112" s="8"/>
      <c r="D112" s="8" t="s">
        <v>763</v>
      </c>
      <c r="E112" s="8" t="s">
        <v>685</v>
      </c>
      <c r="F112" s="8" t="s">
        <v>685</v>
      </c>
      <c r="G112" s="4">
        <v>0.4</v>
      </c>
      <c r="H112" s="4">
        <v>0.4</v>
      </c>
      <c r="I112" s="4"/>
      <c r="J112" s="20" t="s">
        <v>1144</v>
      </c>
      <c r="K112" s="21" t="s">
        <v>1291</v>
      </c>
      <c r="L112" s="26" t="s">
        <v>1352</v>
      </c>
      <c r="M112" s="18"/>
      <c r="N112" s="18"/>
    </row>
    <row r="113" ht="30" spans="1:14">
      <c r="A113" s="7"/>
      <c r="B113" s="8"/>
      <c r="C113" s="8"/>
      <c r="D113" s="8" t="s">
        <v>764</v>
      </c>
      <c r="E113" s="8" t="s">
        <v>685</v>
      </c>
      <c r="F113" s="8" t="s">
        <v>685</v>
      </c>
      <c r="G113" s="4">
        <v>0.4</v>
      </c>
      <c r="H113" s="4">
        <v>0.4</v>
      </c>
      <c r="I113" s="4"/>
      <c r="J113" s="20" t="s">
        <v>1144</v>
      </c>
      <c r="K113" s="21" t="s">
        <v>1291</v>
      </c>
      <c r="L113" s="21" t="s">
        <v>1293</v>
      </c>
      <c r="M113" s="18"/>
      <c r="N113" s="18"/>
    </row>
    <row r="114" ht="75" spans="1:14">
      <c r="A114" s="7"/>
      <c r="B114" s="8"/>
      <c r="C114" s="8"/>
      <c r="D114" s="8" t="s">
        <v>765</v>
      </c>
      <c r="E114" s="8" t="s">
        <v>766</v>
      </c>
      <c r="F114" s="8" t="s">
        <v>766</v>
      </c>
      <c r="G114" s="4">
        <v>0.4</v>
      </c>
      <c r="H114" s="4">
        <v>0.4</v>
      </c>
      <c r="I114" s="4"/>
      <c r="J114" s="20" t="s">
        <v>1162</v>
      </c>
      <c r="K114" s="21" t="s">
        <v>1353</v>
      </c>
      <c r="L114" s="18"/>
      <c r="M114" s="18"/>
      <c r="N114" s="18"/>
    </row>
    <row r="115" ht="30" spans="1:14">
      <c r="A115" s="7"/>
      <c r="B115" s="8"/>
      <c r="C115" s="8"/>
      <c r="D115" s="8" t="s">
        <v>767</v>
      </c>
      <c r="E115" s="8" t="s">
        <v>685</v>
      </c>
      <c r="F115" s="8" t="s">
        <v>685</v>
      </c>
      <c r="G115" s="4">
        <v>0.4</v>
      </c>
      <c r="H115" s="4">
        <v>0.4</v>
      </c>
      <c r="I115" s="4"/>
      <c r="J115" s="20" t="s">
        <v>1287</v>
      </c>
      <c r="K115" s="21" t="s">
        <v>1354</v>
      </c>
      <c r="L115" s="18"/>
      <c r="M115" s="18"/>
      <c r="N115" s="18"/>
    </row>
    <row r="116" ht="30" spans="1:14">
      <c r="A116" s="7"/>
      <c r="B116" s="8"/>
      <c r="C116" s="8"/>
      <c r="D116" s="8" t="s">
        <v>1355</v>
      </c>
      <c r="E116" s="9" t="s">
        <v>699</v>
      </c>
      <c r="F116" s="4" t="s">
        <v>703</v>
      </c>
      <c r="G116" s="4">
        <v>0.4</v>
      </c>
      <c r="H116" s="4">
        <v>0.4</v>
      </c>
      <c r="I116" s="4"/>
      <c r="J116" s="20" t="s">
        <v>1160</v>
      </c>
      <c r="K116" s="18" t="s">
        <v>1286</v>
      </c>
      <c r="L116" s="18"/>
      <c r="M116" s="18"/>
      <c r="N116" s="18"/>
    </row>
    <row r="117" spans="1:14">
      <c r="A117" s="7"/>
      <c r="B117" s="8"/>
      <c r="C117" s="8"/>
      <c r="D117" s="9" t="s">
        <v>768</v>
      </c>
      <c r="E117" s="9" t="s">
        <v>707</v>
      </c>
      <c r="F117" s="4" t="s">
        <v>769</v>
      </c>
      <c r="G117" s="4">
        <v>0.4</v>
      </c>
      <c r="H117" s="4">
        <v>0.4</v>
      </c>
      <c r="I117" s="4"/>
      <c r="J117" s="20" t="s">
        <v>1168</v>
      </c>
      <c r="K117" s="18" t="s">
        <v>1286</v>
      </c>
      <c r="L117" s="18"/>
      <c r="M117" s="18"/>
      <c r="N117" s="18"/>
    </row>
    <row r="118" ht="30" spans="1:14">
      <c r="A118" s="7"/>
      <c r="B118" s="8" t="s">
        <v>1356</v>
      </c>
      <c r="C118" s="8" t="s">
        <v>1184</v>
      </c>
      <c r="D118" s="8" t="s">
        <v>1021</v>
      </c>
      <c r="E118" s="9" t="s">
        <v>1022</v>
      </c>
      <c r="F118" s="8" t="s">
        <v>1023</v>
      </c>
      <c r="G118" s="4">
        <v>1.5</v>
      </c>
      <c r="H118" s="4">
        <v>1.5</v>
      </c>
      <c r="I118" s="4"/>
      <c r="J118" s="20" t="s">
        <v>1140</v>
      </c>
      <c r="K118" s="18" t="s">
        <v>1175</v>
      </c>
      <c r="L118" s="18"/>
      <c r="M118" s="18"/>
      <c r="N118" s="8" t="s">
        <v>1357</v>
      </c>
    </row>
    <row r="119" spans="1:14">
      <c r="A119" s="7"/>
      <c r="B119" s="8"/>
      <c r="C119" s="8"/>
      <c r="D119" s="8" t="s">
        <v>1024</v>
      </c>
      <c r="E119" s="9" t="s">
        <v>1025</v>
      </c>
      <c r="F119" s="8" t="s">
        <v>1026</v>
      </c>
      <c r="G119" s="4">
        <v>1.5</v>
      </c>
      <c r="H119" s="4">
        <v>1.5</v>
      </c>
      <c r="I119" s="4"/>
      <c r="J119" s="20" t="s">
        <v>1140</v>
      </c>
      <c r="K119" s="18" t="s">
        <v>1175</v>
      </c>
      <c r="L119" s="18"/>
      <c r="M119" s="18"/>
      <c r="N119" s="8" t="s">
        <v>1358</v>
      </c>
    </row>
    <row r="120" spans="1:14">
      <c r="A120" s="7"/>
      <c r="B120" s="8"/>
      <c r="C120" s="8"/>
      <c r="D120" s="8" t="s">
        <v>1027</v>
      </c>
      <c r="E120" s="9" t="s">
        <v>1028</v>
      </c>
      <c r="F120" s="8" t="s">
        <v>1029</v>
      </c>
      <c r="G120" s="4">
        <v>1.5</v>
      </c>
      <c r="H120" s="4">
        <v>1.5</v>
      </c>
      <c r="I120" s="4"/>
      <c r="J120" s="20" t="s">
        <v>1140</v>
      </c>
      <c r="K120" s="18" t="s">
        <v>1175</v>
      </c>
      <c r="L120" s="18"/>
      <c r="M120" s="18"/>
      <c r="N120" s="18"/>
    </row>
    <row r="121" spans="1:14">
      <c r="A121" s="7"/>
      <c r="B121" s="8"/>
      <c r="C121" s="8" t="s">
        <v>1030</v>
      </c>
      <c r="D121" s="8" t="s">
        <v>1054</v>
      </c>
      <c r="E121" s="9">
        <v>1</v>
      </c>
      <c r="F121" s="33">
        <v>1</v>
      </c>
      <c r="G121" s="4">
        <v>1.5</v>
      </c>
      <c r="H121" s="4">
        <v>1.5</v>
      </c>
      <c r="I121" s="4"/>
      <c r="J121" s="20" t="s">
        <v>1295</v>
      </c>
      <c r="K121" s="18"/>
      <c r="L121" s="18"/>
      <c r="M121" s="18"/>
      <c r="N121" s="18"/>
    </row>
    <row r="122" spans="1:14">
      <c r="A122" s="7"/>
      <c r="B122" s="8"/>
      <c r="C122" s="8"/>
      <c r="D122" s="8" t="s">
        <v>1055</v>
      </c>
      <c r="E122" s="8" t="s">
        <v>1056</v>
      </c>
      <c r="F122" s="8" t="s">
        <v>1056</v>
      </c>
      <c r="G122" s="4">
        <v>1.5</v>
      </c>
      <c r="H122" s="4">
        <v>1.5</v>
      </c>
      <c r="I122" s="4"/>
      <c r="J122" s="20" t="s">
        <v>1144</v>
      </c>
      <c r="K122" s="21" t="s">
        <v>1291</v>
      </c>
      <c r="L122" s="18"/>
      <c r="M122" s="18"/>
      <c r="N122" s="18"/>
    </row>
    <row r="123" spans="1:14">
      <c r="A123" s="7"/>
      <c r="B123" s="8"/>
      <c r="C123" s="8"/>
      <c r="D123" s="8" t="s">
        <v>1057</v>
      </c>
      <c r="E123" s="8" t="s">
        <v>1056</v>
      </c>
      <c r="F123" s="8" t="s">
        <v>1056</v>
      </c>
      <c r="G123" s="4">
        <v>1.5</v>
      </c>
      <c r="H123" s="4">
        <v>1.5</v>
      </c>
      <c r="I123" s="4"/>
      <c r="J123" s="20" t="s">
        <v>1144</v>
      </c>
      <c r="K123" s="21" t="s">
        <v>1291</v>
      </c>
      <c r="L123" s="21" t="s">
        <v>1293</v>
      </c>
      <c r="M123" s="18"/>
      <c r="N123" s="18"/>
    </row>
    <row r="124" ht="30" spans="1:14">
      <c r="A124" s="7"/>
      <c r="B124" s="8"/>
      <c r="C124" s="8"/>
      <c r="D124" s="8" t="s">
        <v>1058</v>
      </c>
      <c r="E124" s="8" t="s">
        <v>1056</v>
      </c>
      <c r="F124" s="8" t="s">
        <v>1056</v>
      </c>
      <c r="G124" s="4">
        <v>1.5</v>
      </c>
      <c r="H124" s="4">
        <v>1.5</v>
      </c>
      <c r="I124" s="4"/>
      <c r="J124" s="20" t="s">
        <v>1162</v>
      </c>
      <c r="K124" s="18"/>
      <c r="L124" s="18"/>
      <c r="M124" s="18"/>
      <c r="N124" s="18"/>
    </row>
    <row r="125" ht="30" spans="1:14">
      <c r="A125" s="7"/>
      <c r="B125" s="8"/>
      <c r="C125" s="8"/>
      <c r="D125" s="8" t="s">
        <v>1059</v>
      </c>
      <c r="E125" s="9">
        <v>1</v>
      </c>
      <c r="F125" s="14">
        <v>1</v>
      </c>
      <c r="G125" s="4">
        <v>1.5</v>
      </c>
      <c r="H125" s="4">
        <v>1.5</v>
      </c>
      <c r="I125" s="4"/>
      <c r="J125" s="20" t="s">
        <v>1151</v>
      </c>
      <c r="K125" s="18" t="s">
        <v>1286</v>
      </c>
      <c r="L125" s="18"/>
      <c r="M125" s="18"/>
      <c r="N125" s="18"/>
    </row>
    <row r="126" spans="1:14">
      <c r="A126" s="7"/>
      <c r="B126" s="8"/>
      <c r="C126" s="8"/>
      <c r="D126" s="8" t="s">
        <v>1060</v>
      </c>
      <c r="E126" s="9" t="s">
        <v>443</v>
      </c>
      <c r="F126" s="14">
        <v>1</v>
      </c>
      <c r="G126" s="4">
        <v>1.5</v>
      </c>
      <c r="H126" s="4">
        <v>1.5</v>
      </c>
      <c r="I126" s="4"/>
      <c r="J126" s="20" t="s">
        <v>1301</v>
      </c>
      <c r="K126" s="21" t="s">
        <v>1286</v>
      </c>
      <c r="L126" s="21" t="s">
        <v>1253</v>
      </c>
      <c r="M126" s="18"/>
      <c r="N126" s="18"/>
    </row>
    <row r="127" spans="1:14">
      <c r="A127" s="7"/>
      <c r="B127" s="8"/>
      <c r="C127" s="8"/>
      <c r="D127" s="8" t="s">
        <v>1061</v>
      </c>
      <c r="E127" s="9">
        <v>1</v>
      </c>
      <c r="F127" s="14">
        <v>1</v>
      </c>
      <c r="G127" s="4">
        <v>1.5</v>
      </c>
      <c r="H127" s="4">
        <v>1.5</v>
      </c>
      <c r="I127" s="4"/>
      <c r="J127" s="20" t="s">
        <v>1155</v>
      </c>
      <c r="K127" s="18"/>
      <c r="L127" s="18"/>
      <c r="M127" s="18"/>
      <c r="N127" s="18"/>
    </row>
    <row r="128" spans="1:14">
      <c r="A128" s="7"/>
      <c r="B128" s="8"/>
      <c r="C128" s="8"/>
      <c r="D128" s="8" t="s">
        <v>1062</v>
      </c>
      <c r="E128" s="9" t="s">
        <v>443</v>
      </c>
      <c r="F128" s="9">
        <v>1</v>
      </c>
      <c r="G128" s="4">
        <v>1.5</v>
      </c>
      <c r="H128" s="4">
        <v>1.5</v>
      </c>
      <c r="I128" s="4"/>
      <c r="J128" s="20" t="s">
        <v>1287</v>
      </c>
      <c r="K128" s="18" t="s">
        <v>1350</v>
      </c>
      <c r="L128" s="18"/>
      <c r="M128" s="18"/>
      <c r="N128" s="18"/>
    </row>
    <row r="129" spans="1:14">
      <c r="A129" s="7"/>
      <c r="B129" s="8"/>
      <c r="C129" s="8"/>
      <c r="D129" s="8" t="s">
        <v>1063</v>
      </c>
      <c r="E129" s="9">
        <v>1</v>
      </c>
      <c r="F129" s="31">
        <v>1</v>
      </c>
      <c r="G129" s="4">
        <v>1.5</v>
      </c>
      <c r="H129" s="4">
        <v>1.5</v>
      </c>
      <c r="I129" s="4"/>
      <c r="J129" s="20" t="s">
        <v>1287</v>
      </c>
      <c r="K129" s="18" t="s">
        <v>1347</v>
      </c>
      <c r="L129" s="18"/>
      <c r="M129" s="18"/>
      <c r="N129" s="18"/>
    </row>
    <row r="130" spans="1:14">
      <c r="A130" s="7"/>
      <c r="B130" s="8"/>
      <c r="C130" s="8"/>
      <c r="D130" s="8" t="s">
        <v>1359</v>
      </c>
      <c r="E130" s="9" t="s">
        <v>443</v>
      </c>
      <c r="F130" s="29">
        <v>0.9865</v>
      </c>
      <c r="G130" s="4">
        <v>1.5</v>
      </c>
      <c r="H130" s="4">
        <v>1.5</v>
      </c>
      <c r="I130" s="4"/>
      <c r="J130" s="20" t="s">
        <v>1157</v>
      </c>
      <c r="K130" s="18" t="s">
        <v>1286</v>
      </c>
      <c r="L130" s="18"/>
      <c r="M130" s="18"/>
      <c r="N130" s="18"/>
    </row>
    <row r="131" spans="1:14">
      <c r="A131" s="7"/>
      <c r="B131" s="8"/>
      <c r="C131" s="8"/>
      <c r="D131" s="8" t="s">
        <v>1064</v>
      </c>
      <c r="E131" s="9">
        <v>1</v>
      </c>
      <c r="F131" s="14">
        <v>1</v>
      </c>
      <c r="G131" s="4">
        <v>1.5</v>
      </c>
      <c r="H131" s="4">
        <v>1.5</v>
      </c>
      <c r="I131" s="4"/>
      <c r="J131" s="20" t="s">
        <v>1305</v>
      </c>
      <c r="K131" s="24"/>
      <c r="L131" s="18"/>
      <c r="M131" s="18"/>
      <c r="N131" s="18"/>
    </row>
    <row r="132" ht="30" spans="1:14">
      <c r="A132" s="7"/>
      <c r="B132" s="8"/>
      <c r="C132" s="8"/>
      <c r="D132" s="8" t="s">
        <v>1360</v>
      </c>
      <c r="E132" s="9" t="s">
        <v>1036</v>
      </c>
      <c r="F132" s="29">
        <v>0.117</v>
      </c>
      <c r="G132" s="4">
        <v>1.5</v>
      </c>
      <c r="H132" s="4">
        <v>1.5</v>
      </c>
      <c r="I132" s="4"/>
      <c r="J132" s="20" t="s">
        <v>1160</v>
      </c>
      <c r="K132" s="18" t="s">
        <v>1286</v>
      </c>
      <c r="L132" s="18"/>
      <c r="M132" s="18"/>
      <c r="N132" s="40">
        <v>0.197</v>
      </c>
    </row>
    <row r="133" spans="1:14">
      <c r="A133" s="7"/>
      <c r="B133" s="8"/>
      <c r="C133" s="8"/>
      <c r="D133" s="8" t="s">
        <v>1065</v>
      </c>
      <c r="E133" s="9" t="s">
        <v>1066</v>
      </c>
      <c r="F133" s="13" t="s">
        <v>1067</v>
      </c>
      <c r="G133" s="4">
        <v>1.5</v>
      </c>
      <c r="H133" s="4">
        <v>1.5</v>
      </c>
      <c r="I133" s="4"/>
      <c r="J133" s="20" t="s">
        <v>1162</v>
      </c>
      <c r="K133" s="18"/>
      <c r="L133" s="18"/>
      <c r="M133" s="18"/>
      <c r="N133" s="18"/>
    </row>
    <row r="134" ht="60" spans="1:14">
      <c r="A134" s="7"/>
      <c r="B134" s="8"/>
      <c r="C134" s="8"/>
      <c r="D134" s="8" t="s">
        <v>1068</v>
      </c>
      <c r="E134" s="9" t="s">
        <v>1069</v>
      </c>
      <c r="F134" s="8" t="s">
        <v>1069</v>
      </c>
      <c r="G134" s="4">
        <v>1.5</v>
      </c>
      <c r="H134" s="4">
        <v>1.5</v>
      </c>
      <c r="I134" s="4"/>
      <c r="J134" s="20" t="s">
        <v>1140</v>
      </c>
      <c r="K134" s="18" t="s">
        <v>1175</v>
      </c>
      <c r="L134" s="18"/>
      <c r="M134" s="18"/>
      <c r="N134" s="18"/>
    </row>
    <row r="135" ht="60" spans="1:14">
      <c r="A135" s="7"/>
      <c r="B135" s="8"/>
      <c r="C135" s="8"/>
      <c r="D135" s="8" t="s">
        <v>1070</v>
      </c>
      <c r="E135" s="9" t="s">
        <v>1069</v>
      </c>
      <c r="F135" s="8" t="s">
        <v>1069</v>
      </c>
      <c r="G135" s="4">
        <v>1.5</v>
      </c>
      <c r="H135" s="4">
        <v>1.5</v>
      </c>
      <c r="I135" s="4"/>
      <c r="J135" s="20" t="s">
        <v>1140</v>
      </c>
      <c r="K135" s="18" t="s">
        <v>1175</v>
      </c>
      <c r="L135" s="18"/>
      <c r="M135" s="18"/>
      <c r="N135" s="18"/>
    </row>
    <row r="136" ht="30" spans="1:14">
      <c r="A136" s="7"/>
      <c r="B136" s="8"/>
      <c r="C136" s="8"/>
      <c r="D136" s="8" t="s">
        <v>1071</v>
      </c>
      <c r="E136" s="9" t="s">
        <v>1072</v>
      </c>
      <c r="F136" s="8" t="s">
        <v>1073</v>
      </c>
      <c r="G136" s="4">
        <v>1</v>
      </c>
      <c r="H136" s="4">
        <v>1</v>
      </c>
      <c r="I136" s="4"/>
      <c r="J136" s="20" t="s">
        <v>1140</v>
      </c>
      <c r="K136" s="18" t="s">
        <v>1175</v>
      </c>
      <c r="L136" s="18"/>
      <c r="M136" s="18"/>
      <c r="N136" s="8" t="s">
        <v>1361</v>
      </c>
    </row>
    <row r="137" ht="64" customHeight="true" spans="1:14">
      <c r="A137" s="7"/>
      <c r="B137" s="8"/>
      <c r="C137" s="8"/>
      <c r="D137" s="8" t="s">
        <v>1074</v>
      </c>
      <c r="E137" s="9" t="s">
        <v>1075</v>
      </c>
      <c r="F137" s="8" t="s">
        <v>1075</v>
      </c>
      <c r="G137" s="4">
        <v>1</v>
      </c>
      <c r="H137" s="4">
        <v>1</v>
      </c>
      <c r="I137" s="4"/>
      <c r="J137" s="20" t="s">
        <v>1140</v>
      </c>
      <c r="K137" s="18" t="s">
        <v>1175</v>
      </c>
      <c r="L137" s="18"/>
      <c r="M137" s="18"/>
      <c r="N137" s="18"/>
    </row>
    <row r="138" ht="30" spans="1:14">
      <c r="A138" s="7"/>
      <c r="B138" s="8"/>
      <c r="C138" s="8"/>
      <c r="D138" s="9" t="s">
        <v>1076</v>
      </c>
      <c r="E138" s="9">
        <v>0</v>
      </c>
      <c r="F138" s="14">
        <v>0</v>
      </c>
      <c r="G138" s="4">
        <v>1</v>
      </c>
      <c r="H138" s="4">
        <v>1</v>
      </c>
      <c r="I138" s="4"/>
      <c r="J138" s="20" t="s">
        <v>1168</v>
      </c>
      <c r="K138" s="18" t="s">
        <v>1286</v>
      </c>
      <c r="L138" s="18"/>
      <c r="M138" s="18"/>
      <c r="N138" s="18"/>
    </row>
    <row r="139" spans="1:14">
      <c r="A139" s="7"/>
      <c r="B139" s="8" t="s">
        <v>1276</v>
      </c>
      <c r="C139" s="8" t="s">
        <v>1084</v>
      </c>
      <c r="D139" s="8" t="s">
        <v>1109</v>
      </c>
      <c r="E139" s="9" t="s">
        <v>1110</v>
      </c>
      <c r="F139" s="37">
        <v>0.886</v>
      </c>
      <c r="G139" s="4">
        <v>3</v>
      </c>
      <c r="H139" s="4">
        <v>3</v>
      </c>
      <c r="I139" s="4"/>
      <c r="J139" s="20" t="s">
        <v>1140</v>
      </c>
      <c r="K139" s="18" t="s">
        <v>1175</v>
      </c>
      <c r="L139" s="18"/>
      <c r="M139" s="18"/>
      <c r="N139" s="18"/>
    </row>
    <row r="140" ht="45" spans="1:14">
      <c r="A140" s="7"/>
      <c r="B140" s="8"/>
      <c r="C140" s="8"/>
      <c r="D140" s="8" t="s">
        <v>1111</v>
      </c>
      <c r="E140" s="9">
        <v>0.9</v>
      </c>
      <c r="F140" s="37">
        <v>0.9667</v>
      </c>
      <c r="G140" s="4">
        <v>3</v>
      </c>
      <c r="H140" s="4">
        <v>3</v>
      </c>
      <c r="I140" s="4"/>
      <c r="J140" s="20" t="s">
        <v>1162</v>
      </c>
      <c r="K140" s="23" t="s">
        <v>1362</v>
      </c>
      <c r="L140" s="18"/>
      <c r="M140" s="18"/>
      <c r="N140" s="18"/>
    </row>
    <row r="141" spans="1:14">
      <c r="A141" s="35"/>
      <c r="B141" s="8"/>
      <c r="C141" s="8"/>
      <c r="D141" s="8" t="s">
        <v>1363</v>
      </c>
      <c r="E141" s="8" t="s">
        <v>443</v>
      </c>
      <c r="F141" s="14">
        <v>0.95</v>
      </c>
      <c r="G141" s="4">
        <v>4</v>
      </c>
      <c r="H141" s="4">
        <v>4</v>
      </c>
      <c r="I141" s="4"/>
      <c r="J141" s="20" t="s">
        <v>1364</v>
      </c>
      <c r="K141" s="18"/>
      <c r="L141" s="18"/>
      <c r="M141" s="18"/>
      <c r="N141" s="18"/>
    </row>
    <row r="142" spans="1:14">
      <c r="A142" s="36" t="s">
        <v>1365</v>
      </c>
      <c r="B142" s="36"/>
      <c r="C142" s="36"/>
      <c r="D142" s="36"/>
      <c r="E142" s="36"/>
      <c r="F142" s="36"/>
      <c r="G142" s="36">
        <f>SUM(G14:G141,G6)</f>
        <v>100</v>
      </c>
      <c r="H142" s="38">
        <f>SUM(H14:H141,I6)</f>
        <v>99.5</v>
      </c>
      <c r="I142" s="39"/>
      <c r="J142" s="18"/>
      <c r="K142" s="18"/>
      <c r="L142" s="18"/>
      <c r="M142" s="18"/>
      <c r="N142" s="18"/>
    </row>
  </sheetData>
  <autoFilter ref="A13:R142">
    <extLst/>
  </autoFilter>
  <mergeCells count="34">
    <mergeCell ref="A3:C3"/>
    <mergeCell ref="D3:I3"/>
    <mergeCell ref="B4:E4"/>
    <mergeCell ref="G4:I4"/>
    <mergeCell ref="B5:C5"/>
    <mergeCell ref="B6:C6"/>
    <mergeCell ref="B7:C7"/>
    <mergeCell ref="B8:C8"/>
    <mergeCell ref="B9:C9"/>
    <mergeCell ref="B10:E10"/>
    <mergeCell ref="F10:I10"/>
    <mergeCell ref="B11:E11"/>
    <mergeCell ref="F11:I11"/>
    <mergeCell ref="A142:F142"/>
    <mergeCell ref="A10:A11"/>
    <mergeCell ref="A12:A141"/>
    <mergeCell ref="B12:B13"/>
    <mergeCell ref="B14:B30"/>
    <mergeCell ref="B31:B117"/>
    <mergeCell ref="B118:B138"/>
    <mergeCell ref="B139:B141"/>
    <mergeCell ref="C12:C13"/>
    <mergeCell ref="C14:C30"/>
    <mergeCell ref="C31:C80"/>
    <mergeCell ref="C81:C102"/>
    <mergeCell ref="C103:C117"/>
    <mergeCell ref="C118:C120"/>
    <mergeCell ref="C121:C138"/>
    <mergeCell ref="C139:C141"/>
    <mergeCell ref="D12:D13"/>
    <mergeCell ref="G12:G13"/>
    <mergeCell ref="H12:H13"/>
    <mergeCell ref="I12:I13"/>
    <mergeCell ref="A1:I2"/>
  </mergeCells>
  <pageMargins left="0.75" right="0.75" top="1" bottom="1" header="0.5" footer="0.5"/>
  <pageSetup paperSize="9" scale="47" orientation="portrait"/>
  <headerFooter/>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基础数据表</vt:lpstr>
      <vt:lpstr>基础数据表 (不加入转移)</vt:lpstr>
      <vt:lpstr>整体支出绩效自评表</vt:lpstr>
      <vt:lpstr>业务工作经费</vt:lpstr>
      <vt:lpstr>运行维护经费</vt:lpstr>
      <vt:lpstr>其他事业发展资金</vt:lpstr>
      <vt:lpstr>省级市场监督管理专项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2025-04-17T14:53:00Z</dcterms:created>
  <dcterms:modified xsi:type="dcterms:W3CDTF">2025-09-12T15:26:48Z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18E69D35A7CF44D29453349B925EAC75_13</vt:lpwstr>
  </property>
  <property fmtid="{D5CDD505-2E9C-101B-9397-08002B2CF9AE}" pid="3" name="KSOProductBuildVer">
    <vt:lpwstr>2052-11.8.2.9864</vt:lpwstr>
  </property>
</Properties>
</file>